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BD642AD8-7DF2-4C3C-ACAF-AAF462818BD8}" xr6:coauthVersionLast="36" xr6:coauthVersionMax="47" xr10:uidLastSave="{00000000-0000-0000-0000-000000000000}"/>
  <bookViews>
    <workbookView xWindow="-38400" yWindow="-4455" windowWidth="38400" windowHeight="21105" activeTab="4" xr2:uid="{00000000-000D-0000-FFFF-FFFF00000000}"/>
  </bookViews>
  <sheets>
    <sheet name="Несчастный случай" sheetId="1" r:id="rId1"/>
    <sheet name="Квартира" sheetId="2" r:id="rId2"/>
    <sheet name="Дом" sheetId="3" r:id="rId3"/>
    <sheet name="Онкополис" sheetId="4" r:id="rId4"/>
    <sheet name="Защита финансов" sheetId="5" r:id="rId5"/>
    <sheet name="Сбер сравнение на 800 рублей" sheetId="6" r:id="rId6"/>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6" l="1"/>
  <c r="B7" i="6"/>
</calcChain>
</file>

<file path=xl/sharedStrings.xml><?xml version="1.0" encoding="utf-8"?>
<sst xmlns="http://schemas.openxmlformats.org/spreadsheetml/2006/main" count="1198" uniqueCount="464">
  <si>
    <t>Компания</t>
  </si>
  <si>
    <t>Название продукта</t>
  </si>
  <si>
    <t>Возраст застрахованного</t>
  </si>
  <si>
    <t>Страховая сумма</t>
  </si>
  <si>
    <t>Периодичность взносов</t>
  </si>
  <si>
    <t>Количество застрахованных лиц</t>
  </si>
  <si>
    <t>Сбербанк страхование</t>
  </si>
  <si>
    <t>Комбо. Защита от травм</t>
  </si>
  <si>
    <t>1-70 лет</t>
  </si>
  <si>
    <t>до 6</t>
  </si>
  <si>
    <t>400 тыс., 500 тыс., 600 тыс., 800 тыс., 1 млн</t>
  </si>
  <si>
    <r>
      <rPr>
        <b/>
        <sz val="11"/>
        <color theme="1"/>
        <rFont val="Calibri"/>
        <family val="2"/>
        <charset val="204"/>
        <scheme val="minor"/>
      </rPr>
      <t>Базовая (18+)</t>
    </r>
    <r>
      <rPr>
        <sz val="11"/>
        <color theme="1"/>
        <rFont val="Calibri"/>
        <family val="2"/>
        <scheme val="minor"/>
      </rPr>
      <t xml:space="preserve"> - 2236 ₽ 
</t>
    </r>
    <r>
      <rPr>
        <b/>
        <sz val="11"/>
        <color theme="1"/>
        <rFont val="Calibri"/>
        <family val="2"/>
        <charset val="204"/>
        <scheme val="minor"/>
      </rPr>
      <t>Расширенная (18+)</t>
    </r>
    <r>
      <rPr>
        <sz val="11"/>
        <color theme="1"/>
        <rFont val="Calibri"/>
        <family val="2"/>
        <scheme val="minor"/>
      </rPr>
      <t xml:space="preserve"> - 2996 ₽
</t>
    </r>
    <r>
      <rPr>
        <b/>
        <sz val="11"/>
        <color theme="1"/>
        <rFont val="Calibri"/>
        <family val="2"/>
        <charset val="204"/>
        <scheme val="minor"/>
      </rPr>
      <t>Базовая (1-17)</t>
    </r>
    <r>
      <rPr>
        <sz val="11"/>
        <color theme="1"/>
        <rFont val="Calibri"/>
        <family val="2"/>
        <scheme val="minor"/>
      </rPr>
      <t xml:space="preserve"> - 3424 ₽
</t>
    </r>
    <r>
      <rPr>
        <b/>
        <sz val="11"/>
        <color theme="1"/>
        <rFont val="Calibri"/>
        <family val="2"/>
        <charset val="204"/>
        <scheme val="minor"/>
      </rPr>
      <t>Расширенная (1-17)</t>
    </r>
    <r>
      <rPr>
        <sz val="11"/>
        <color theme="1"/>
        <rFont val="Calibri"/>
        <family val="2"/>
        <scheme val="minor"/>
      </rPr>
      <t xml:space="preserve"> - </t>
    </r>
    <r>
      <rPr>
        <sz val="11"/>
        <color theme="1"/>
        <rFont val="Calibri"/>
        <family val="2"/>
        <charset val="204"/>
        <scheme val="minor"/>
      </rPr>
      <t>4280 ₽</t>
    </r>
  </si>
  <si>
    <r>
      <rPr>
        <b/>
        <sz val="11"/>
        <color theme="1"/>
        <rFont val="Calibri"/>
        <family val="2"/>
        <charset val="204"/>
        <scheme val="minor"/>
      </rPr>
      <t>Базовая (18+)</t>
    </r>
    <r>
      <rPr>
        <sz val="11"/>
        <color theme="1"/>
        <rFont val="Calibri"/>
        <family val="2"/>
        <scheme val="minor"/>
      </rPr>
      <t xml:space="preserve"> - 5564 ₽
</t>
    </r>
    <r>
      <rPr>
        <b/>
        <sz val="11"/>
        <color theme="1"/>
        <rFont val="Calibri"/>
        <family val="2"/>
        <charset val="204"/>
        <scheme val="minor"/>
      </rPr>
      <t>Расширенная (18+) -</t>
    </r>
    <r>
      <rPr>
        <sz val="11"/>
        <color theme="1"/>
        <rFont val="Calibri"/>
        <family val="2"/>
        <charset val="204"/>
        <scheme val="minor"/>
      </rPr>
      <t xml:space="preserve"> 7597 ₽
</t>
    </r>
    <r>
      <rPr>
        <b/>
        <sz val="11"/>
        <color theme="1"/>
        <rFont val="Calibri"/>
        <family val="2"/>
        <charset val="204"/>
        <scheme val="minor"/>
      </rPr>
      <t>Базовая (1-17)</t>
    </r>
    <r>
      <rPr>
        <sz val="11"/>
        <color theme="1"/>
        <rFont val="Calibri"/>
        <family val="2"/>
        <charset val="204"/>
        <scheme val="minor"/>
      </rPr>
      <t xml:space="preserve"> - 8614 ₽
</t>
    </r>
    <r>
      <rPr>
        <b/>
        <sz val="11"/>
        <color theme="1"/>
        <rFont val="Calibri"/>
        <family val="2"/>
        <charset val="204"/>
        <scheme val="minor"/>
      </rPr>
      <t>Расширенная (1-17)</t>
    </r>
    <r>
      <rPr>
        <sz val="11"/>
        <color theme="1"/>
        <rFont val="Calibri"/>
        <family val="2"/>
        <charset val="204"/>
        <scheme val="minor"/>
      </rPr>
      <t xml:space="preserve"> - 10 700 ₽</t>
    </r>
  </si>
  <si>
    <r>
      <rPr>
        <b/>
        <sz val="11"/>
        <color theme="1"/>
        <rFont val="Calibri"/>
        <family val="2"/>
        <charset val="204"/>
        <scheme val="minor"/>
      </rPr>
      <t>Базовая:</t>
    </r>
    <r>
      <rPr>
        <sz val="11"/>
        <color theme="1"/>
        <rFont val="Calibri"/>
        <family val="2"/>
        <scheme val="minor"/>
      </rPr>
      <t xml:space="preserve"> За время лечения после несчастного случая, с 4-го дня и до 90 дней в год - от 400 до 1000 ₽ в день. При травмах, в зависимости от их тяжести - 4 000-400 000 ₽ (минимальная СС) - 10 000-1 000 000 ₽ (макс. СС). При установлении инвалидности 1-2 группы или категории «ребёнок-инвалид» - 400 000 - 1 000 000 ₽.</t>
    </r>
  </si>
  <si>
    <r>
      <rPr>
        <b/>
        <sz val="11"/>
        <color theme="1"/>
        <rFont val="Calibri"/>
        <family val="2"/>
        <charset val="204"/>
        <scheme val="minor"/>
      </rPr>
      <t>Расширенная:</t>
    </r>
    <r>
      <rPr>
        <sz val="11"/>
        <color theme="1"/>
        <rFont val="Calibri"/>
        <family val="2"/>
        <scheme val="minor"/>
      </rPr>
      <t xml:space="preserve"> За время лечения после несчастного случая, с 4-го дня и до 90 дней в год - 800 - 2000 ₽ в день. В случае ухода из жизни, для лиц старше 18 лет - 400 000 - 1 000 000 ₽. При травмах, в зависимости от их тяжести - 4 000-400 000 ₽ (мин. СС) - 10 000-1 000 000 ₽ (макс. СС). При установлении инвалидности 1-2 группы или категории «ребёнок-инвалид» - 400 000 - 1 000 000 ₽.</t>
    </r>
  </si>
  <si>
    <t>Период ожидания</t>
  </si>
  <si>
    <t>Период охлаждения</t>
  </si>
  <si>
    <t>14 дней</t>
  </si>
  <si>
    <t>Ингосстрах страхование</t>
  </si>
  <si>
    <t>Страхование от несчастного случая</t>
  </si>
  <si>
    <t>2-75 лет</t>
  </si>
  <si>
    <t>до 4</t>
  </si>
  <si>
    <t>30 тыс, 50 тыс, 100 тыс, 150 тыс, 200 тыс, 500 тыс.</t>
  </si>
  <si>
    <t>Срок страхования</t>
  </si>
  <si>
    <t>1 год</t>
  </si>
  <si>
    <t>Ежемесячно, раз в 3 месяца, раз в год</t>
  </si>
  <si>
    <t>от 3 дней до 1 года</t>
  </si>
  <si>
    <t>Спорт</t>
  </si>
  <si>
    <t>?</t>
  </si>
  <si>
    <t>Единоразовая оплата</t>
  </si>
  <si>
    <t>АльфаСтрахование</t>
  </si>
  <si>
    <t>Защита семьи</t>
  </si>
  <si>
    <t>3-65 лет</t>
  </si>
  <si>
    <t>до 15</t>
  </si>
  <si>
    <t>от 2 дней до 1 года</t>
  </si>
  <si>
    <t>от 50 тыс. до 500 тыс.</t>
  </si>
  <si>
    <t>Дополнительная опция, можно подключить страховку на проф. спорт</t>
  </si>
  <si>
    <t>В базовой страховке ограниченный набор видов спорта. В расширенной больше. Опция с проф. спортом подключается отдельно</t>
  </si>
  <si>
    <r>
      <t xml:space="preserve">Выплата по рискам. </t>
    </r>
    <r>
      <rPr>
        <b/>
        <sz val="11"/>
        <color theme="1"/>
        <rFont val="Calibri"/>
        <family val="2"/>
        <charset val="204"/>
        <scheme val="minor"/>
      </rPr>
      <t>Инвалидность</t>
    </r>
    <r>
      <rPr>
        <sz val="11"/>
        <color theme="1"/>
        <rFont val="Calibri"/>
        <family val="2"/>
        <scheme val="minor"/>
      </rPr>
      <t xml:space="preserve">: зависит от полученной группы (1, ребенок-инвалид - 100%, 2 - 60%). </t>
    </r>
    <r>
      <rPr>
        <b/>
        <sz val="11"/>
        <color theme="1"/>
        <rFont val="Calibri"/>
        <family val="2"/>
        <charset val="204"/>
        <scheme val="minor"/>
      </rPr>
      <t>Травма</t>
    </r>
    <r>
      <rPr>
        <sz val="11"/>
        <color theme="1"/>
        <rFont val="Calibri"/>
        <family val="2"/>
        <scheme val="minor"/>
      </rPr>
      <t>: от 1% до 80%.</t>
    </r>
  </si>
  <si>
    <t>Программы и наполнение</t>
  </si>
  <si>
    <t>Дополнительная опция, можно подключить страховку для спорт. Мероприятий</t>
  </si>
  <si>
    <t>1 мес, 3 мес, 6 мес, 9 мес, 12 мес</t>
  </si>
  <si>
    <t>1-69 лет</t>
  </si>
  <si>
    <t>от 30 тыс. до 1 млн (для детей не более 500 тыс. на каждый риск)</t>
  </si>
  <si>
    <t>до 5</t>
  </si>
  <si>
    <t>В базовой программе предусмотрен только уход из жизни. Отдельно можно доплатить за риски получения инвалидности и телесные повреждения. По телесным повреждениям можно снизить страховую сумму вдвое для экономии. Также дополнительно подключаются услуги страхования от укуса клеща и телемедицина</t>
  </si>
  <si>
    <t>Росгосстрах</t>
  </si>
  <si>
    <t>Ваша защита</t>
  </si>
  <si>
    <t>СОГАЗ</t>
  </si>
  <si>
    <t>Ренессанс Страхование</t>
  </si>
  <si>
    <t>РЕСО-Гарантия</t>
  </si>
  <si>
    <t>Персона Эконом</t>
  </si>
  <si>
    <t>до 3</t>
  </si>
  <si>
    <t>30-500 тыс.</t>
  </si>
  <si>
    <t>Временная утрата трудоспособности в результате несчастного случая / Временное расстройство здоровья в результате несчастного случая; Инвалидность в результате несчастного случая; Смерть в результате несчастного случая.</t>
  </si>
  <si>
    <t>Нет</t>
  </si>
  <si>
    <t>1-81 год</t>
  </si>
  <si>
    <t>Для всей семьи</t>
  </si>
  <si>
    <t>2-70 лет</t>
  </si>
  <si>
    <t>от 2 до 6</t>
  </si>
  <si>
    <t>100 тыс, 300 тыс, 500 тыс</t>
  </si>
  <si>
    <t> </t>
  </si>
  <si>
    <t>Телесные повреждения, Смерть в результате несчастного случая, Инвалидность в результате несчастного случая, Диагностирование укуса клеща</t>
  </si>
  <si>
    <t>Личная защита</t>
  </si>
  <si>
    <t>1-75 лет</t>
  </si>
  <si>
    <t>Дополнительно</t>
  </si>
  <si>
    <t>Требуется указать вид деятельности</t>
  </si>
  <si>
    <t>от 1 дня до 1 года</t>
  </si>
  <si>
    <t>Компенсация при травмах, Выплата до 100% страховой суммы при установлении инвалидности, Выплата 100 % страховой суммы, если смерть произошла в результате несчастного случая</t>
  </si>
  <si>
    <t>Для спорта предусмотрен отдельный продукт</t>
  </si>
  <si>
    <t>до 1 млн (травмы) и до 3 млн (инвалидность и смерть)</t>
  </si>
  <si>
    <t>Госпитализация в случае НС оплачивается дополнительно</t>
  </si>
  <si>
    <t>На двоих: 914 руб</t>
  </si>
  <si>
    <t>На двоих: 4572 руб</t>
  </si>
  <si>
    <t>Отсутствует</t>
  </si>
  <si>
    <r>
      <rPr>
        <b/>
        <sz val="11"/>
        <color theme="1"/>
        <rFont val="Calibri"/>
        <family val="2"/>
        <charset val="204"/>
        <scheme val="minor"/>
      </rPr>
      <t>Для взрослого (18+)</t>
    </r>
    <r>
      <rPr>
        <sz val="11"/>
        <color theme="1"/>
        <rFont val="Calibri"/>
        <family val="2"/>
        <scheme val="minor"/>
      </rPr>
      <t xml:space="preserve"> - 500 ₽
</t>
    </r>
    <r>
      <rPr>
        <b/>
        <sz val="11"/>
        <color theme="1"/>
        <rFont val="Calibri"/>
        <family val="2"/>
        <charset val="204"/>
        <scheme val="minor"/>
      </rPr>
      <t>Для ребенка (1-17)</t>
    </r>
    <r>
      <rPr>
        <sz val="11"/>
        <color theme="1"/>
        <rFont val="Calibri"/>
        <family val="2"/>
        <scheme val="minor"/>
      </rPr>
      <t xml:space="preserve"> - 500 ₽</t>
    </r>
  </si>
  <si>
    <r>
      <rPr>
        <b/>
        <sz val="11"/>
        <color theme="1"/>
        <rFont val="Calibri"/>
        <family val="2"/>
        <charset val="204"/>
        <scheme val="minor"/>
      </rPr>
      <t>Для взрослого (18+)</t>
    </r>
    <r>
      <rPr>
        <sz val="11"/>
        <color theme="1"/>
        <rFont val="Calibri"/>
        <family val="2"/>
        <scheme val="minor"/>
      </rPr>
      <t xml:space="preserve"> - 18370 ₽
</t>
    </r>
    <r>
      <rPr>
        <b/>
        <sz val="11"/>
        <color theme="1"/>
        <rFont val="Calibri"/>
        <family val="2"/>
        <charset val="204"/>
        <scheme val="minor"/>
      </rPr>
      <t>Для ребенка (1-17)</t>
    </r>
    <r>
      <rPr>
        <sz val="11"/>
        <color theme="1"/>
        <rFont val="Calibri"/>
        <family val="2"/>
        <scheme val="minor"/>
      </rPr>
      <t xml:space="preserve"> - 14630 ₽</t>
    </r>
  </si>
  <si>
    <r>
      <rPr>
        <b/>
        <sz val="11"/>
        <color theme="1"/>
        <rFont val="Calibri"/>
        <family val="2"/>
        <charset val="204"/>
        <scheme val="minor"/>
      </rPr>
      <t>Для взрослого (18+)</t>
    </r>
    <r>
      <rPr>
        <sz val="11"/>
        <color theme="1"/>
        <rFont val="Calibri"/>
        <family val="2"/>
        <scheme val="minor"/>
      </rPr>
      <t xml:space="preserve"> - 240 ₽
</t>
    </r>
    <r>
      <rPr>
        <b/>
        <sz val="11"/>
        <color theme="1"/>
        <rFont val="Calibri"/>
        <family val="2"/>
        <charset val="204"/>
        <scheme val="minor"/>
      </rPr>
      <t>Для ребенка (1-17)</t>
    </r>
    <r>
      <rPr>
        <sz val="11"/>
        <color theme="1"/>
        <rFont val="Calibri"/>
        <family val="2"/>
        <scheme val="minor"/>
      </rPr>
      <t xml:space="preserve"> - 300 ₽</t>
    </r>
  </si>
  <si>
    <r>
      <rPr>
        <b/>
        <sz val="11"/>
        <color theme="1"/>
        <rFont val="Calibri"/>
        <family val="2"/>
        <charset val="204"/>
        <scheme val="minor"/>
      </rPr>
      <t>Для взрослого (18+)</t>
    </r>
    <r>
      <rPr>
        <sz val="11"/>
        <color theme="1"/>
        <rFont val="Calibri"/>
        <family val="2"/>
        <scheme val="minor"/>
      </rPr>
      <t xml:space="preserve"> - 4000 ₽
</t>
    </r>
    <r>
      <rPr>
        <b/>
        <sz val="11"/>
        <color theme="1"/>
        <rFont val="Calibri"/>
        <family val="2"/>
        <charset val="204"/>
        <scheme val="minor"/>
      </rPr>
      <t>Для ребенка (1-17)</t>
    </r>
    <r>
      <rPr>
        <sz val="11"/>
        <color theme="1"/>
        <rFont val="Calibri"/>
        <family val="2"/>
        <scheme val="minor"/>
      </rPr>
      <t xml:space="preserve"> - 5000 ₽</t>
    </r>
  </si>
  <si>
    <r>
      <rPr>
        <b/>
        <sz val="11"/>
        <color theme="1"/>
        <rFont val="Calibri"/>
        <family val="2"/>
        <charset val="204"/>
        <scheme val="minor"/>
      </rPr>
      <t>Для взрослого (18+)</t>
    </r>
    <r>
      <rPr>
        <sz val="11"/>
        <color theme="1"/>
        <rFont val="Calibri"/>
        <family val="2"/>
        <scheme val="minor"/>
      </rPr>
      <t xml:space="preserve"> - 525 ₽
</t>
    </r>
    <r>
      <rPr>
        <b/>
        <sz val="11"/>
        <color theme="1"/>
        <rFont val="Calibri"/>
        <family val="2"/>
        <charset val="204"/>
        <scheme val="minor"/>
      </rPr>
      <t>Для ребенка (3-17)</t>
    </r>
    <r>
      <rPr>
        <sz val="11"/>
        <color theme="1"/>
        <rFont val="Calibri"/>
        <family val="2"/>
        <scheme val="minor"/>
      </rPr>
      <t xml:space="preserve"> - 275 ₽</t>
    </r>
  </si>
  <si>
    <r>
      <rPr>
        <b/>
        <sz val="11"/>
        <color theme="1"/>
        <rFont val="Calibri"/>
        <family val="2"/>
        <charset val="204"/>
        <scheme val="minor"/>
      </rPr>
      <t>Для взрослого (18+)</t>
    </r>
    <r>
      <rPr>
        <sz val="11"/>
        <color theme="1"/>
        <rFont val="Calibri"/>
        <family val="2"/>
        <scheme val="minor"/>
      </rPr>
      <t xml:space="preserve"> - 5250 ₽
</t>
    </r>
    <r>
      <rPr>
        <b/>
        <sz val="11"/>
        <color theme="1"/>
        <rFont val="Calibri"/>
        <family val="2"/>
        <charset val="204"/>
        <scheme val="minor"/>
      </rPr>
      <t>Для ребенка (3-17)</t>
    </r>
    <r>
      <rPr>
        <sz val="11"/>
        <color theme="1"/>
        <rFont val="Calibri"/>
        <family val="2"/>
        <scheme val="minor"/>
      </rPr>
      <t xml:space="preserve"> - 2750 ₽</t>
    </r>
  </si>
  <si>
    <t>2 782</t>
  </si>
  <si>
    <t>4 280</t>
  </si>
  <si>
    <t>8 614</t>
  </si>
  <si>
    <t>5 564</t>
  </si>
  <si>
    <t>-</t>
  </si>
  <si>
    <t>Комбо. Защита дома</t>
  </si>
  <si>
    <t>Страхование квартиры</t>
  </si>
  <si>
    <t>от 900 тыс. до 6 млн</t>
  </si>
  <si>
    <t>Примечание</t>
  </si>
  <si>
    <t>Оптимальное решение для квартиры</t>
  </si>
  <si>
    <t>Страхование квартир, таунхаусов и апартаментов</t>
  </si>
  <si>
    <t>от 900 тыс. до 2,9 млн</t>
  </si>
  <si>
    <t>Страхование дома и дачи</t>
  </si>
  <si>
    <t>СС минимум 1,2 млн</t>
  </si>
  <si>
    <t>Только отправка заявки на перезвон</t>
  </si>
  <si>
    <t>Страхование дома онлайн</t>
  </si>
  <si>
    <t>СОГАЗ-Дом</t>
  </si>
  <si>
    <t>Страхование дома</t>
  </si>
  <si>
    <t>РЕСО-Дом</t>
  </si>
  <si>
    <t>Общее</t>
  </si>
  <si>
    <t>40 лет</t>
  </si>
  <si>
    <t>500.000</t>
  </si>
  <si>
    <t>1.000.000</t>
  </si>
  <si>
    <t>Пример 1    М40 лет, 500 т Руб, опл/год</t>
  </si>
  <si>
    <t>Пример 2. М40 лет, 1 млн руб опл/год</t>
  </si>
  <si>
    <t>год</t>
  </si>
  <si>
    <t xml:space="preserve">Исключения </t>
  </si>
  <si>
    <t>Минимальный взнос (для примеров заполнять Базования)</t>
  </si>
  <si>
    <t>Пример 3        Р 17 лет, 500 т Руб, опл/год</t>
  </si>
  <si>
    <t>Пример 4        Р 17 лет, 1 М Руб, опл/год</t>
  </si>
  <si>
    <t xml:space="preserve">Выплаты </t>
  </si>
  <si>
    <t>Максимальный взнос (для примеров заполнять Расширенная)</t>
  </si>
  <si>
    <t>Инвалидность 2 группы</t>
  </si>
  <si>
    <t>смерть (: от страховой суммы)</t>
  </si>
  <si>
    <t>инвалидность 1 группы/ ребенок инвалид</t>
  </si>
  <si>
    <t>17 лет</t>
  </si>
  <si>
    <t>90 дней</t>
  </si>
  <si>
    <t>Общие</t>
  </si>
  <si>
    <t>Включен, но есть ряд исключений</t>
  </si>
  <si>
    <t>500 тыс.</t>
  </si>
  <si>
    <t>1 млн</t>
  </si>
  <si>
    <t>Суицид, травмы при нарушении общественного порядка, при алкогольном опьянении (если травма получена в ДТП), отравление нарк. Веществами и лекарствами (кроме выписанных врачом), управление ТС в опьяненном состоянии, участие в военных действиях, занятие проф. спортом, последствия психических расстройств, следствие проф. заболеваний</t>
  </si>
  <si>
    <t>Стоимость</t>
  </si>
  <si>
    <t>375 тыс.</t>
  </si>
  <si>
    <t>Пример 2     Р 17 лет, 500 т Руб, опл/год</t>
  </si>
  <si>
    <t>Умышленные действия ради выплаты, совершение преступления, алко и нарко опьянение, управление ТС без права на это или передача лицу, не имеющему право на вождение, суицид (если договор длился менее двух лет), ядерный взрыв, радиация, военные действия, полет не на рейсовом самолете, проф. спорт, экстрим. спорт, мотокросс, травма при лишении свободы, эпилептический приступ.</t>
  </si>
  <si>
    <t>325 тыс.</t>
  </si>
  <si>
    <t>Ядерный взрыв, военные действия, умышленные действия для получения выплаты, суицид в течение двух лет действия договора, умышленное членовредительство, повреждения получены при совершении противоправных действий, НС во время пребывания в местах лишения свободы, НС в период службы, алко или нарко отравление, заболевания из-за употребления алко, управление ТС без права на это или в состоянии опьянения, заболевания, появившиеся до страхования, перелет или перемещение на водном судне кроме как пассажира, случаи вследствие псих заболеваний, лечение нетрадиционными практиками, несоблюдение рекомендаций врача,  СПИД, ВИЧ, применение лекарств без назначения врача, нарушение требование по охране труда, критические заболевания, если застрахованный умрет в течение 30 дней после диагностики, заболевания ЦНС, сердечно-сосудистой системы, крови, печени, дыхательной системы, кишечника, желудока, почек, врожденные заболевания, заболевания, связанные с беременностью</t>
  </si>
  <si>
    <t>500 тыс</t>
  </si>
  <si>
    <t>400 тыс.</t>
  </si>
  <si>
    <t>800 тыс</t>
  </si>
  <si>
    <t>Управление ТС без права на это, алко или нарко отравление, болезнь из-за употребления алко, если повреждения получены из-за псих. Расстройства, авиаперелет не в качестве пассажира, участие в военных действиях, диагностирование ВИЧ и СПИД, самолечение, занятие проф. спортом, занятие любител.спортом без доп. опции, заболевания до заключения договора страхования, ядерное и хим оружие, повреждения полученные во время лишения свободы, нанесение себе увечий, проф. деятельность с повышенной опасностью, теракт</t>
  </si>
  <si>
    <t>Повреждения в состоянии любой формы опьянения, суицид или покушение на него, при управлении любым ТС без права на это, управление ТС после употребления лекарств противопоказанных управлению ТС, умышленные противоправные действия, теракт, химическое или биологическое оружие, военные действия, ядерное оружие</t>
  </si>
  <si>
    <t>Пример 1    Двое М40 лет, 500 т Руб, опл/год</t>
  </si>
  <si>
    <t>Пример 2     Двое Р 17 лет, 500 т Руб, опл/год</t>
  </si>
  <si>
    <t>Совершение преступления, направление застрахованного в место лишения свободы, нахождении в алко и нарко опьянении, самолечение, диагностика и лечение родственниками, занятие массовым спортом (если это не указано в договоре),  участие в авиаперелетах не в качестве пассажира, участие в военных действиях, выполнение служебных и профессиональных обязанностей повышенного риска, отказ от предложенного лечения, что привело к ухудшению здоровья, управление любым ТС без права на это, использование ТС категорий А.М. с рабочим двигателем более 50 куб см, вызванные ВИЧ или СПИД,  вызванные псих. заболеваниями, вызванные беременностью, вызванные кожвен заболеваниями и ЗППП, критические заболевания, стационар для медобследования</t>
  </si>
  <si>
    <t>Алко отравление, алко или нарко опьянение, суицид (если договор действовал не менее двух лет или человека не довели до самоубийства), совершение противоправных действий, использование ТС без права на это, при наличии умысла застрахованного, страхователя или выгодоприобретателя, применение лекарств без назначения врача, душевная болезнь или потеря сознания, ядерный взрыв, радиации или радиоактивное заражение, спорт. мероприятия, военные действия, лишение свободы, полет не в качестве пассажира, теракт. По риску временной утраты трудноспособности: уход за ребенком или членом семьи. По риску госпитализации не является риском госпитализация из-за беременности, проведение медобследования, пребывание в клинике для реабилитационного курса лечения, из-за карантина.</t>
  </si>
  <si>
    <t>Строение (в том числе)</t>
  </si>
  <si>
    <t>Дом имущество</t>
  </si>
  <si>
    <t>Гражданская ответственность</t>
  </si>
  <si>
    <t>Год</t>
  </si>
  <si>
    <t>Страхуются риски: ремонт, коммуникации, окна и двери; Мебель, техника и ваши вещи; Стены и перекрытия; Ответственность. Можно указать первый или последний этаж, наличие сигнализации и сдается ли квартира. Распределение страховой суммы на разные риски можно регулировать самостоятельно.</t>
  </si>
  <si>
    <t>Пример итого 1 млн руб</t>
  </si>
  <si>
    <t>Страхуются риски: отделка и инженерное оборудование; Ответственность; Стены и перекрытия; Движимое имущество. Можно дополнительно приобрести опцию по страхованию личных вещей (телефоны, сумки, спортинвентарь и тд)</t>
  </si>
  <si>
    <t>Ежемесячно, раз в год</t>
  </si>
  <si>
    <r>
      <t xml:space="preserve">Невозможно выбрать ровно 1 млн (по одному из рисков это минимальная сумма). </t>
    </r>
    <r>
      <rPr>
        <b/>
        <sz val="11"/>
        <color theme="1"/>
        <rFont val="Calibri"/>
        <family val="2"/>
        <charset val="204"/>
        <scheme val="minor"/>
      </rPr>
      <t>Если оставить только страхование строения (СС получится 1 млн), то стоимость составит ровно 1000 руб</t>
    </r>
    <r>
      <rPr>
        <sz val="11"/>
        <color theme="1"/>
        <rFont val="Calibri"/>
        <family val="2"/>
        <scheme val="minor"/>
      </rPr>
      <t xml:space="preserve">. </t>
    </r>
    <r>
      <rPr>
        <b/>
        <sz val="11"/>
        <color theme="1"/>
        <rFont val="Calibri"/>
        <family val="2"/>
        <charset val="204"/>
        <scheme val="minor"/>
      </rPr>
      <t>Если выбрать СС 1 млн по риску " Отделка и инженерное оборудование", стоимость составит 4700 руб</t>
    </r>
  </si>
  <si>
    <t>до 13,7 млн рублей</t>
  </si>
  <si>
    <t>Единоразово</t>
  </si>
  <si>
    <t>Страхуются риски: внутрення отделка, конструктивные элементы, ГО, домашнее имущество</t>
  </si>
  <si>
    <t>На сайте нет калькулятора, только набор готовых программ.</t>
  </si>
  <si>
    <t>Страхуются риски: Конструктивные элементы; Отделка и оборудование; Домашнее имущество; ГО. Дополнительно 10 тыс. рублей отводится на непредвиденные расходы (компенсация, если страхователя привлекут в качестве ответчика по гражданскому делу или в случае административного  правонарушения)</t>
  </si>
  <si>
    <t>350 тыс. - 2 млн рублей по готовым программам. Дополнительно можно увеличить СС по каждому риску.</t>
  </si>
  <si>
    <t>От 1 млн до 20 млн</t>
  </si>
  <si>
    <t>Выбрать СС для определенных рисков можно только по ГО и страхованию домашнего имущества</t>
  </si>
  <si>
    <t>до 8 млн рублей</t>
  </si>
  <si>
    <r>
      <t xml:space="preserve">Невозможно выбрать ровно 1 млн (по одному из рисков это минимальная сумма). </t>
    </r>
    <r>
      <rPr>
        <b/>
        <sz val="11"/>
        <color theme="1"/>
        <rFont val="Calibri"/>
        <family val="2"/>
        <charset val="204"/>
        <scheme val="minor"/>
      </rPr>
      <t xml:space="preserve">Если оставить только страхование строения (СС получится 1 млн), то стоимость составит 2090 руб. </t>
    </r>
  </si>
  <si>
    <t>Страхуются риски: ГО, внутренняя отделка и инженерной оборудование, имущество в квартире, стены и перекрытия. Дополнительно можно приобрести опции "помощь по дому" (услуги сантехника, электрика) и "юридическая поддержка" (юр. Консультации по любым вопросам).</t>
  </si>
  <si>
    <t>На сайте не указано. Калькулятор считает даже суммы более 10 млрд рублей.</t>
  </si>
  <si>
    <t>Страхуется конструкция квартиры, отделка, техническое оборудование (в том числе коммуникации), движимое имущество, ГО. Также есть возможность застраховать жильцов от НС, а также включить риски терроризма и диверсий.</t>
  </si>
  <si>
    <t>Пример итого 1,65 млн руб</t>
  </si>
  <si>
    <t>1,6 млн</t>
  </si>
  <si>
    <t>Страхуются Конструктивные элементы, внутренняя отделка, системы коммуникаций и оборудование. Конструктивные элементы можно убрать из покрытия, тогда полис станет дороже при той же СС. Точные суммы узнать на разные риски узнать не позволяет</t>
  </si>
  <si>
    <t>Страхуется постройка на территории, Мебель, техника и вещи, Стены и перекрытия, ГО. Можно указать наличие дерева в несущих стенах, сигнализации и отметить, сдается ли дом.</t>
  </si>
  <si>
    <t>От 1,2 млн до 50 млн</t>
  </si>
  <si>
    <t>Пример итого 1,2 млн руб</t>
  </si>
  <si>
    <t>1,2 млн</t>
  </si>
  <si>
    <t>Страхуется отделка и инженерное оборудование, конструктивные элементы, движимое имущество, ответственность перед соседями</t>
  </si>
  <si>
    <t>Лимиты не указаны</t>
  </si>
  <si>
    <t>Оформление только по заявке.</t>
  </si>
  <si>
    <t>Страхуются конструктивные элементы, отделка, инженерное оборудование, домашнее имущество.</t>
  </si>
  <si>
    <t>Страхуются конструктивные элементы, Внутренняя и внешняя отделка, Системы коммуникации и оборудование, Домашнее имущество, Дополнительные сооружения, ГО</t>
  </si>
  <si>
    <t>Единоразово, в рассрочку</t>
  </si>
  <si>
    <t>Оформление только по заяке.</t>
  </si>
  <si>
    <t>От 500 тыс. до 3 млн рублей.</t>
  </si>
  <si>
    <t>Сумма лишь предположительная. Окончательную можно получить только после связи со специалистом.</t>
  </si>
  <si>
    <t>Необходимо провести осмотр. Это можно сделать онлайн или вызвать эксперта.</t>
  </si>
  <si>
    <t>На сайте указано, что ограничений по СС нет.</t>
  </si>
  <si>
    <t>Страхуется дом, дополнительные строения, земельный участок, движимое имущество, технические и ландшафтные сооружения</t>
  </si>
  <si>
    <t>От 1 до 12 месяцев.</t>
  </si>
  <si>
    <t>14 дней.</t>
  </si>
  <si>
    <t>На сайте не указано. Калькулятор считает даже чрезмерно большие суммы.</t>
  </si>
  <si>
    <t>Можно застраховать основное строение, движимое имущество, баню, хозяйственное строение, ГО. Дают возможность выбрать особенности строения (каменное или кирпичное строение), наличие источника открытого огня, сдается ли в аренду. Реализовано две программы: базовая (эконом) и расширенная (стандарт). Вторая включает риски столкновения, удара и повреждение водой из водопроводных, отопительных, канализационных и противопожарных систем</t>
  </si>
  <si>
    <t>Защита конструктивных элементов, отделки, инженерного оборудования, домашнего имущества в доме или даче. Включает страхование вашей ответственности перед соседями и непредвиденные расходы на юридическую защиту</t>
  </si>
  <si>
    <t>От 300 тыс. до 860 тыс. рублей</t>
  </si>
  <si>
    <t>Пример итого 860 тыс. руб</t>
  </si>
  <si>
    <t>860 тыс.</t>
  </si>
  <si>
    <r>
      <t xml:space="preserve">Максимальная СС - 860 тыс. </t>
    </r>
    <r>
      <rPr>
        <b/>
        <sz val="11"/>
        <color theme="1"/>
        <rFont val="Calibri"/>
        <family val="2"/>
        <charset val="204"/>
        <scheme val="minor"/>
      </rPr>
      <t>Можно повысить СС по некоторым рискам в качестве доп. опции. Если добавить 150 тыс., то стоимость составит 6516 рублей.</t>
    </r>
  </si>
  <si>
    <t>от 100 тыс. до 1 млн</t>
  </si>
  <si>
    <t>350 тыс.</t>
  </si>
  <si>
    <t>Пример 1 итого 350 тыс. руб</t>
  </si>
  <si>
    <t>Пример 2 итого 500 тыс. руб</t>
  </si>
  <si>
    <t>Пример 3 итого 1 млн руб</t>
  </si>
  <si>
    <t>Раз в год</t>
  </si>
  <si>
    <t>Страхуется кража финансов через взлом, вирусы, обман мошенниками, кражу карты или телефона с эппл пей и гугл пэй</t>
  </si>
  <si>
    <t>Отсутствует. Страхуют только ответственность банков</t>
  </si>
  <si>
    <t>Страхование банковских карт</t>
  </si>
  <si>
    <t>Не указано.</t>
  </si>
  <si>
    <t xml:space="preserve">Нет онлайн-оформления. На сайте СК можно только активировать купленный полис. Приобрести продукт можно в отделениях Альфа-Банка, Кредит Европа Банка, Кубань Кредит Банка. </t>
  </si>
  <si>
    <t>Страхуют от несанкционированного снятия денежных средств со счета, хищение наличных, снятых в банкомате, утраты карты из-за неисправной работы банкомата, размагничивания и т.д.</t>
  </si>
  <si>
    <t>Отсутствует, но работают с "Открытие"</t>
  </si>
  <si>
    <t>Комбо. Лечение серьезных болезней</t>
  </si>
  <si>
    <t>Программа</t>
  </si>
  <si>
    <t>Возраст</t>
  </si>
  <si>
    <t>Cрок уплаты взноса</t>
  </si>
  <si>
    <t>Возрастные группы (лет) дети/взрослые 1/взрослые 2</t>
  </si>
  <si>
    <t>Период охлаждения (полного возврата взноса)</t>
  </si>
  <si>
    <t>Страна</t>
  </si>
  <si>
    <t>Если не оказывают лечение 4 недели</t>
  </si>
  <si>
    <t>Тариф</t>
  </si>
  <si>
    <t>Не пролонгировали на следующий срок</t>
  </si>
  <si>
    <t>Наличие на сайте:</t>
  </si>
  <si>
    <t>Памятка</t>
  </si>
  <si>
    <t>Проект полиса</t>
  </si>
  <si>
    <t>Правила страхования</t>
  </si>
  <si>
    <t>Покупка онлайн</t>
  </si>
  <si>
    <t>Страховые риски</t>
  </si>
  <si>
    <t>Онкология</t>
  </si>
  <si>
    <t>Трансплантация костного мозга</t>
  </si>
  <si>
    <t>Кардиохирургия (для расширенной)</t>
  </si>
  <si>
    <t>Нейрохирургия (для расширенной)</t>
  </si>
  <si>
    <t>Исключения</t>
  </si>
  <si>
    <t>Кардиохирургия</t>
  </si>
  <si>
    <t>Алкоголизм наркомания и состояния приведшие к заболеванию</t>
  </si>
  <si>
    <t>Реабилитация</t>
  </si>
  <si>
    <t>Экспериментальное лечение</t>
  </si>
  <si>
    <t>Экстримальные виды спорта привели к развитию заболевания</t>
  </si>
  <si>
    <t>Cтраховое покрытие</t>
  </si>
  <si>
    <t>Медицинская навигация по ОМС</t>
  </si>
  <si>
    <t>Амбулаторно-поликлиническое</t>
  </si>
  <si>
    <t>Cтационарное</t>
  </si>
  <si>
    <t>Верификация диагноза</t>
  </si>
  <si>
    <t>Организация лечения</t>
  </si>
  <si>
    <t>Протезирование и имплантация</t>
  </si>
  <si>
    <t>Психологическая поддержка</t>
  </si>
  <si>
    <t>Сестринский уход на дому</t>
  </si>
  <si>
    <t>Оплата проезда и проживания (плюс сопровождающего)</t>
  </si>
  <si>
    <t>Репатриация</t>
  </si>
  <si>
    <t>Cписок клиник РФ</t>
  </si>
  <si>
    <t>Декларация</t>
  </si>
  <si>
    <t>ВИЧ и СПИД, туберкулез</t>
  </si>
  <si>
    <t>Гепатит, кроме А</t>
  </si>
  <si>
    <t>Под следствием и стражей</t>
  </si>
  <si>
    <t>Близкие кровные  родственники не имели онкологию</t>
  </si>
  <si>
    <t>Наркотики</t>
  </si>
  <si>
    <t xml:space="preserve">Сигареты </t>
  </si>
  <si>
    <t>Алкоголь</t>
  </si>
  <si>
    <t>Ограничения по профессиии и работе</t>
  </si>
  <si>
    <t>Вес в определенных пределах</t>
  </si>
  <si>
    <t>Исследования на рак, ранее лечение рака,туберкулеза, инсульт и инфаркт</t>
  </si>
  <si>
    <t>Неврологические заболеваня</t>
  </si>
  <si>
    <t>Болезни крови</t>
  </si>
  <si>
    <t>Сердце и сосуды</t>
  </si>
  <si>
    <t>ЖКТ и эндокринная система и системные</t>
  </si>
  <si>
    <t>Увеличение ПСА</t>
  </si>
  <si>
    <t>Потеря веса</t>
  </si>
  <si>
    <t>Предыдущие подобные договоры</t>
  </si>
  <si>
    <t>РФ</t>
  </si>
  <si>
    <t>РФ расширенная</t>
  </si>
  <si>
    <t>РФ и зарубежье</t>
  </si>
  <si>
    <t>РФ и зарубежье расширенная</t>
  </si>
  <si>
    <t>от 1 до 70</t>
  </si>
  <si>
    <t>Онкология - 6 млн, трансплантация костного мозга - 20 млн</t>
  </si>
  <si>
    <t>Онкология, нейро и кардиохирургия - 6 млн, трансплантация костного мозга - 20 млн</t>
  </si>
  <si>
    <t>Онкология - 20 млн, трансплантация костного мозга - 85 млн</t>
  </si>
  <si>
    <t>Онкология, нейро и кардиохирургия - 20 млн, трансплантация костного мозга - 85 млн</t>
  </si>
  <si>
    <t>Раз в месяц, раз в 3 месяца, раз в год</t>
  </si>
  <si>
    <t>1-17/18-48/49-66/67-70</t>
  </si>
  <si>
    <t>Страховой взнос дети/взрослые 1/взрослые 2/взрослые 3</t>
  </si>
  <si>
    <t>2200/4000/12500/17800</t>
  </si>
  <si>
    <t>3300/6300/15300/21800</t>
  </si>
  <si>
    <t>3900/7300/24700/30000</t>
  </si>
  <si>
    <t>5500/12200/31000/45000</t>
  </si>
  <si>
    <t>Комбо. Сбереги финансы</t>
  </si>
  <si>
    <t>5 лет</t>
  </si>
  <si>
    <t>РФ, Израиль, Южная Корея, Испания, Турция</t>
  </si>
  <si>
    <t>Есть</t>
  </si>
  <si>
    <t>Проверка диагноза, поиск донора, операция по пересадке, год в стационаре под присмотром врачей</t>
  </si>
  <si>
    <t>Проверка диагноза, лечение и медикаменты, проезд и проживание, в том числе сопровождающего, консультации психолога и переводчика</t>
  </si>
  <si>
    <t>Операции на сердце, посудах, головном и спинном мозге</t>
  </si>
  <si>
    <t>Страховая компания</t>
  </si>
  <si>
    <t>С 1 дня</t>
  </si>
  <si>
    <t>С 90 дня</t>
  </si>
  <si>
    <t>Если лечение осуществляется в другой стране</t>
  </si>
  <si>
    <t>ОнкоМед</t>
  </si>
  <si>
    <t>РФ (ОнкоМед)</t>
  </si>
  <si>
    <t>РФ и зарубежье (ОнкоМед Плюс Стандарт)</t>
  </si>
  <si>
    <t>РФ и зарубежье (ОнкоМед Плюс Расширенная)</t>
  </si>
  <si>
    <t>РФ, страны Европы (кроме Швейцарии), Израиль, Турция, Южная Корея</t>
  </si>
  <si>
    <t>Нет, только оформление заявки</t>
  </si>
  <si>
    <t>Включено</t>
  </si>
  <si>
    <t>Операции на клапанах сердца, установка стент-графта аорты</t>
  </si>
  <si>
    <t>Не включено</t>
  </si>
  <si>
    <t>Операции на головном мозге и при опухолях спинного мозга</t>
  </si>
  <si>
    <t>Только для застрахованного</t>
  </si>
  <si>
    <t>Для застрахованного и сопровождающих</t>
  </si>
  <si>
    <t>180 дней</t>
  </si>
  <si>
    <t>рак кожи</t>
  </si>
  <si>
    <t>Не входит</t>
  </si>
  <si>
    <t>Входит</t>
  </si>
  <si>
    <t>Со 180 дня</t>
  </si>
  <si>
    <t>До 64</t>
  </si>
  <si>
    <t>Устанавливается после обсуждения со специалистом по заяке.</t>
  </si>
  <si>
    <t>Есть программы по каждому продукту</t>
  </si>
  <si>
    <t>АльфаСинопсис</t>
  </si>
  <si>
    <t>Онкология 6 млн рублей</t>
  </si>
  <si>
    <t>Онкология, кардиохирургия, нейрохирургия 6 млн рублей, трансплантация - 500000 USD</t>
  </si>
  <si>
    <t>Онкология 300000 USD</t>
  </si>
  <si>
    <t>Онкология, кардиохирургия, нейрохирургия 300000 USD  трансплантация - 500000 USD</t>
  </si>
  <si>
    <t>0-17/18-45/46-64</t>
  </si>
  <si>
    <t>120 дней</t>
  </si>
  <si>
    <t>1700/2900/5500</t>
  </si>
  <si>
    <t>2700/4900/9500</t>
  </si>
  <si>
    <t>3900/7900/15500</t>
  </si>
  <si>
    <t>5900/12900/24500</t>
  </si>
  <si>
    <t>Южная Корея, Израиль, Испания, Россия</t>
  </si>
  <si>
    <t>Аортокоронарное шунтирование; Замена сердечного клапана; Каротидная ангиография;
Стентирование; Эндартерэктомия; Вальвулотомия сердечного клапана; Септальная миомэктомия; Установка кардиостимулятора;
Катетеризация сердца; Сосудистая хирургия (за исключением лечения варикозного расширения вен); Операции в связи с пороками
сердца; Операции в связи с дефектами перегородки (межжелудочковой/межпредсердной)</t>
  </si>
  <si>
    <t>Со 120 дня</t>
  </si>
  <si>
    <t>До 64 лет</t>
  </si>
  <si>
    <t>Ранее не было</t>
  </si>
  <si>
    <t>Не более 20 в день</t>
  </si>
  <si>
    <t>Да</t>
  </si>
  <si>
    <t>Не было отказов в заключении</t>
  </si>
  <si>
    <t>Онкострахование</t>
  </si>
  <si>
    <t>0-65</t>
  </si>
  <si>
    <t>6700 (6 месяцев), 11100 (год)</t>
  </si>
  <si>
    <t>медицинские услуги на сумму до 8 000 000 рублей, а также разовая выплата 200 000 рублей.</t>
  </si>
  <si>
    <t>0-60 лет</t>
  </si>
  <si>
    <t>Полгода или год</t>
  </si>
  <si>
    <t>Нет возрастных категорий</t>
  </si>
  <si>
    <t>Диагностика весь мир, выплата - РФ</t>
  </si>
  <si>
    <t>Консультации с врачами, инструментальная и лабораторная диагностика, лечебные мероприятия и процедуры в медицинских организациях</t>
  </si>
  <si>
    <t>Первичные и повторные консультации психолога (психотерапевта), не более 3 консультаций по одному заболеванию.</t>
  </si>
  <si>
    <t>Для застрахованного и сопровождающего</t>
  </si>
  <si>
    <t>Входит (до 1 млн рублей)</t>
  </si>
  <si>
    <t>До 65 лет</t>
  </si>
  <si>
    <t>Нет, но просят поставить галочку об отсутствии определенных заболеваний и тд</t>
  </si>
  <si>
    <t>Не выявлено</t>
  </si>
  <si>
    <t>Не должен быть под стражей</t>
  </si>
  <si>
    <t>Не употреблял</t>
  </si>
  <si>
    <t>Не должен проходить обследование</t>
  </si>
  <si>
    <t>Онкопомощь</t>
  </si>
  <si>
    <t>Нет, но просят подтвердить некоторые вещи перед покупкой</t>
  </si>
  <si>
    <t xml:space="preserve">Не иметь инвалидности и не находиться на стадии медико-социальной экспертизы инвалидности </t>
  </si>
  <si>
    <t>У близких родственников до 46 лет не должны были диагностировать. К близким родств. Относят: родителей, детей, братьев, сестер</t>
  </si>
  <si>
    <t xml:space="preserve">Не были под воздействием радиации и токсичных материалов </t>
  </si>
  <si>
    <t>Не должны были диагностировать онкологию</t>
  </si>
  <si>
    <t>Не состоять на учете в психоневрологическом диспансере</t>
  </si>
  <si>
    <t>Не состоять на учете в наркологическом диспансере</t>
  </si>
  <si>
    <t>Не состоять на учете в центре профилактики и борьбы со спидом</t>
  </si>
  <si>
    <t>Не должно быть язвы желудка и диабета</t>
  </si>
  <si>
    <t>Базовый</t>
  </si>
  <si>
    <t>Расширенный</t>
  </si>
  <si>
    <t>3 млн рублей, Лимит на медицинские услуги по диагнозу Сa In Situ - 300 тыс.</t>
  </si>
  <si>
    <t>5 млн рублей, Лимит на медицинские услуги по диагнозу Сa In Situ - 300 тыс.</t>
  </si>
  <si>
    <t>0-81</t>
  </si>
  <si>
    <t>Россия</t>
  </si>
  <si>
    <t>Предоставление мед. Услуг в одной из клиник по выбору СК</t>
  </si>
  <si>
    <t>Лимит 2 100 000 руб. не более 90 календарных дней по истечении 30 дней от начала периода страхования</t>
  </si>
  <si>
    <t>Критические заболевания</t>
  </si>
  <si>
    <t>18-64</t>
  </si>
  <si>
    <t>18-30/31-50/51-64</t>
  </si>
  <si>
    <t>250 тыс. руб</t>
  </si>
  <si>
    <t>1964/2946/5893</t>
  </si>
  <si>
    <t>Лечение не включено</t>
  </si>
  <si>
    <t>фиксируется на момент заключения договора</t>
  </si>
  <si>
    <t>Перестает действовать</t>
  </si>
  <si>
    <t>Выплата 100% страховой суммы</t>
  </si>
  <si>
    <t>Инфаркт и инсульт - выплата 100% СС</t>
  </si>
  <si>
    <t>Выплата 100% СС</t>
  </si>
  <si>
    <t>Выплата при диагностировании</t>
  </si>
  <si>
    <t>По заболеванию «Инфаркт миокарда» исключением является стабильная и нестабильная стенокардия. По заболеванию «Инсульт» исключения: церебральные расстройства, вызванные мигренью; церебральные расстройства вследствие травмы или гипоксии; сосудистые заболевания, поражающие глаз или глазной нерв; преходящие нарушения мозгового кровообращения, длящиеся менее 24 часов; приступы вертебробазилярной ишемии; инсульты, повлекшие за собой единственное неврологическое нарушение – потерю сенсорной чувствительности.</t>
  </si>
  <si>
    <t>Не входит. Выплата с 90 дня</t>
  </si>
  <si>
    <t>Лечение не входит в покрытие</t>
  </si>
  <si>
    <t>Не имеет профессию (и не имел в прошлом), связанную с повышенным риском для здоровья, а именно: отсутствует (отсутствовал) контакт с радиацией и токсичными материалами, работой/военной службой под водой, работой в нефтяной или газовой промышленности, работой под землей, например, в шахтах, работой со взрывчатыми, опасными химическими и взрывчатыми веществами или составами</t>
  </si>
  <si>
    <t>РЕСО-надежда</t>
  </si>
  <si>
    <t>Онкология, инфаркт, инсульт</t>
  </si>
  <si>
    <t>300 тыс. - 1 млн рублей</t>
  </si>
  <si>
    <t>Категории не указаны</t>
  </si>
  <si>
    <t>Расчет только по заявке. От 500 рублей</t>
  </si>
  <si>
    <t>Расчет только по заявке. От 600 рублей</t>
  </si>
  <si>
    <t>Выплата 100% СС при инфаркте и инсульте</t>
  </si>
  <si>
    <t>Выплата 50% СС, если рак 1 или 2 стадии. 100% СС, если рак 3 или 4 стадии</t>
  </si>
  <si>
    <t>Весь мир</t>
  </si>
  <si>
    <t>Минимум 18 лет. Максимум отличается на сайте и в правилах. На сайте 55, в правилах 65</t>
  </si>
  <si>
    <t>От одного года</t>
  </si>
  <si>
    <t>Не входит. Выплата со 120 дня</t>
  </si>
  <si>
    <t>До 55 лет</t>
  </si>
  <si>
    <t>Исключение</t>
  </si>
  <si>
    <t>Промокод</t>
  </si>
  <si>
    <t>Продукт</t>
  </si>
  <si>
    <t>Условия</t>
  </si>
  <si>
    <t>Квартира</t>
  </si>
  <si>
    <t>Финансы</t>
  </si>
  <si>
    <t>НС</t>
  </si>
  <si>
    <t>Свои</t>
  </si>
  <si>
    <t>Взрослый</t>
  </si>
  <si>
    <t>Месяц</t>
  </si>
  <si>
    <t>Или в год:</t>
  </si>
  <si>
    <t>Цена</t>
  </si>
  <si>
    <t>Или в месяц:</t>
  </si>
  <si>
    <t>1,65-19 млн (в зависимости от рисков) Может быть меньше, если убрать некоторые риски вовсе</t>
  </si>
  <si>
    <t>Наличие скидки</t>
  </si>
  <si>
    <t>Скидка за комбо (15%), подписка "СберПрайм" (10%)</t>
  </si>
  <si>
    <t>н/д</t>
  </si>
  <si>
    <t>Москва.
Без доп. Особенностей</t>
  </si>
  <si>
    <t>Для взрослого (18+) - 403 ₽
Для ребенка (2-17) - 664 ₽</t>
  </si>
  <si>
    <t>Для взрослого (18+) - 3563 ₽
Для ребенка (2-17) - 5217 ₽</t>
  </si>
  <si>
    <t>Выплата по рискам. Инвалидность: зависит от полученной группы (1 - 100%, 2 - 75%, 3 - 50%). Для детей: "ребенок-инвалид" до 18 лет - 100%, на 2 года - 75%, на 1 год - 50%. Травма: от 1% до 100%. Смерть - 100%.</t>
  </si>
  <si>
    <t>Отстутсвие ожидания анализов на онкологию</t>
  </si>
  <si>
    <t>Предраковые и предопухолевые заболевания</t>
  </si>
  <si>
    <t>Инвалидности</t>
  </si>
  <si>
    <t>Психические расстройста</t>
  </si>
  <si>
    <t>Трансплантации органов и ККМ</t>
  </si>
  <si>
    <t>Операции по увеличению груди</t>
  </si>
  <si>
    <t>Возраст (до ... лет)</t>
  </si>
  <si>
    <t>Выбор клиники для лечения</t>
  </si>
  <si>
    <t>Декларация о здоровье</t>
  </si>
  <si>
    <t>Фиксируется на момент заключения договора, то есть фактический возраст-до 75 лет</t>
  </si>
  <si>
    <t>Действует еще 120 дней</t>
  </si>
  <si>
    <t>Заболевания на фоне ВИЧ (СПИД)</t>
  </si>
  <si>
    <t>Злокачественные опухоли кожи</t>
  </si>
  <si>
    <t>Эндокардит, вызванный венерическим заболеванием</t>
  </si>
  <si>
    <t>В случае зависимости</t>
  </si>
  <si>
    <t>До 70 лет</t>
  </si>
  <si>
    <t>Не покрывается, если болезнь развилась в результате приема алко и нарко веществ без назначения врача для опьянения</t>
  </si>
  <si>
    <t>Второе мед. менение, проверка диагноза перед началом лечения, лечение новообразования</t>
  </si>
  <si>
    <t>Фиксируется на момент заключения договора</t>
  </si>
  <si>
    <t>Фиксируется на момент заключения договора, при постоянной пролонгации без ограничений</t>
  </si>
  <si>
    <t>Второе мед. мнение, амбулаторная мед. Помощь, реабилитационное лечение</t>
  </si>
  <si>
    <t>Пребывание в мед. клинике, хирургическое и консервативное лечение,  лаб. исследования, мед. препараты для лечения, транспортировка</t>
  </si>
  <si>
    <t>Любое хирургическое вмешательство на головном мозге или прочих внутричерепных структурах, а также
хирургические вмешательства при доброкачественных опухолях спинного мозга</t>
  </si>
  <si>
    <t>Не покрывается, если болезнь развилась в результате приема алко и нарко веществ</t>
  </si>
  <si>
    <t>В день не более чем 1500 мл пива и/или 500 мл вина и/или 100 мл крепких напитков (равным 40 и более градусов);</t>
  </si>
  <si>
    <t xml:space="preserve">Не связана (и не была связана в прошлом) с повышенным риском для здоровья, а именно: отсутствует контакт с радиоактивными материалами (7 класс грузов, квалификации UNECE) и/или опасными для здоровья химическими веществами; </t>
  </si>
  <si>
    <t>В настоящее время или в течение последних 10 (десяти) лет не проходит/проходил(-а) стационарное, амбулаторное, восстановительное или превентивное лечение</t>
  </si>
  <si>
    <t>Заболевания нервной системы, включая заболевания центральной нервной системы (головного мозга, спинного мозга), периферической нервной системы, автономной нервной системы, опорные структуры нервной системы и их сосудистое снабжение (внечерепную цереброваскулярную систему);</t>
  </si>
  <si>
    <t>Лейкемия (лейкоз) или любое заболевание крови, требующее лечения сроком не менее одного месяца;</t>
  </si>
  <si>
    <t>Любые формы заболеваний сердца, любые формы инсульта</t>
  </si>
  <si>
    <t>Диабет любого типа, пищевод Барретта, болезнь Крона, язвенный колит, цирроз печени, алкогольная болезнь печени, хроническая обструктивная болезнь легких (ХОБЛ)/ хронический бронхит, увеличение предстательной железы, истинная полицитемия, крипторхизм, системная красная волчанка, амилоидоз</t>
  </si>
  <si>
    <t>Любой тип предракового состояния (поражения с участием аномальных клеток и/или патологические изменения органов и тканей, имеющие высокую вероятность перерождения в злокачественные новообразования), которое было диагностировано и подтверждено официальными медицинскими документами</t>
  </si>
  <si>
    <t xml:space="preserve">Не было необъяснимой потери веса (потеря веса без видимой причины) более чем на 4 (четыре) кг за последние 6 (шесть) месяцев; </t>
  </si>
  <si>
    <t>У Застрахованного лица не были диагностированы любые виды опухолей или кист</t>
  </si>
  <si>
    <t>Воспалительные заболевания кишечника (болезнь Крона или неспецифический язвенный колит, геморрой 3ст., хроническая кишечная непроходимость), поликистоз почек</t>
  </si>
  <si>
    <t>Не были диагностированы лейкемия, лимфомы</t>
  </si>
  <si>
    <t>Единовременная выплата, организация и оплата лечения — РФ; диагностирование — любая страна мира.</t>
  </si>
  <si>
    <t>При пролонгации стоимость может отличаться</t>
  </si>
  <si>
    <t>Опухоли со злокачественными изменениями карцином in situ (включая дисплазию шейки матки 1, 2, 3-й стадий) или гистологически описанные как предраки; в некоторых случаях меланома</t>
  </si>
  <si>
    <t>С диагнозом "алкоголизм"</t>
  </si>
  <si>
    <t>Стоимость имплантов на сумму не более 900 000  на страховой случай</t>
  </si>
  <si>
    <t>До 81</t>
  </si>
  <si>
    <t>Не состоит на учете в психоневрологическом диспансере</t>
  </si>
  <si>
    <t>Не является носителем ВИЧ или больным СПИДом</t>
  </si>
  <si>
    <t>Не являлся/не является инвалидом по заболеванию</t>
  </si>
  <si>
    <t>Не находится в местах лишения свободы</t>
  </si>
  <si>
    <t>Не устанавливался диагноз алкоголизм</t>
  </si>
  <si>
    <t>Не употребляет наркотические, токсические и/или психоактивные вещества с целью лечения или по иной причине</t>
  </si>
  <si>
    <t>Не имеет и ранее не были диагностированы следующие заболевания и (или) связанные с ним состояния</t>
  </si>
  <si>
    <t>Не было лейкопении или тромбопении, гемофилии</t>
  </si>
  <si>
    <t xml:space="preserve">Не переносил инфарктов миокарда, операций на сердце и его сосудах, аорте, операций шунтирования, стентирования, инсультов (нарушений мозгового кровообращения),  </t>
  </si>
  <si>
    <t>Заболевания желудочно-кишечного тракта в терминальной стадии, неспецифический язвенный колит, полипоз кишечника, панкреатит, болезнь Крона, хроническая почечная недостаточность любой стадии, аутоиммунное заболевание, сахарный диабет, коксартроз, подагра, рассеянный склероз, туберкулез, хроническая обструктивная болезнь легких III – IV стадии, бронхиальная астма</t>
  </si>
  <si>
    <t>Не имеет и ранее не были диагностированы</t>
  </si>
  <si>
    <t>Предостаставляют такие услуги ВТБ</t>
  </si>
  <si>
    <t>Предоставляют такие услуги Газпромбанку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</si>
</sst>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theme="1"/>
      <name val="Calibri"/>
      <family val="2"/>
      <scheme val="minor"/>
    </font>
    <font>
      <b/>
      <sz val="14"/>
      <color theme="1"/>
      <name val="Calibri"/>
      <family val="2"/>
      <charset val="204"/>
      <scheme val="minor"/>
    </font>
    <font>
      <sz val="8"/>
      <name val="Calibri"/>
      <family val="2"/>
      <scheme val="minor"/>
    </font>
    <font>
      <b/>
      <sz val="11"/>
      <color theme="1"/>
      <name val="Calibri"/>
      <family val="2"/>
      <scheme val="minor"/>
    </font>
    <font>
      <b/>
      <sz val="12"/>
      <color theme="1"/>
      <name val="Calibri"/>
      <family val="2"/>
      <scheme val="minor"/>
    </font>
    <font>
      <b/>
      <sz val="16"/>
      <color theme="1"/>
      <name val="Calibri"/>
      <family val="2"/>
      <charset val="204"/>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61">
    <xf numFmtId="0" fontId="0" fillId="0" borderId="0" xfId="0"/>
    <xf numFmtId="0" fontId="0" fillId="0" borderId="0" xfId="0" applyAlignment="1">
      <alignment wrapText="1"/>
    </xf>
    <xf numFmtId="0" fontId="10" fillId="0" borderId="0" xfId="0" applyFont="1" applyAlignment="1">
      <alignment vertical="center" wrapText="1"/>
    </xf>
    <xf numFmtId="0" fontId="0" fillId="0" borderId="0" xfId="0" applyAlignment="1">
      <alignment vertical="center"/>
    </xf>
    <xf numFmtId="0" fontId="12" fillId="2" borderId="1" xfId="0" applyFont="1" applyFill="1" applyBorder="1" applyAlignment="1">
      <alignment vertical="center" wrapText="1"/>
    </xf>
    <xf numFmtId="0" fontId="0" fillId="0" borderId="1" xfId="0" applyBorder="1" applyAlignment="1">
      <alignment wrapText="1"/>
    </xf>
    <xf numFmtId="0" fontId="0" fillId="0" borderId="1" xfId="0" applyBorder="1"/>
    <xf numFmtId="0" fontId="0" fillId="0" borderId="0" xfId="0" applyAlignment="1">
      <alignment horizontal="center"/>
    </xf>
    <xf numFmtId="0" fontId="0" fillId="0" borderId="1" xfId="0" applyFill="1" applyBorder="1" applyAlignment="1">
      <alignment wrapText="1"/>
    </xf>
    <xf numFmtId="0" fontId="0" fillId="0" borderId="8" xfId="0" applyBorder="1" applyAlignment="1">
      <alignment wrapText="1"/>
    </xf>
    <xf numFmtId="0" fontId="0" fillId="0" borderId="8" xfId="0" applyBorder="1"/>
    <xf numFmtId="0" fontId="0" fillId="0" borderId="10" xfId="0" applyBorder="1"/>
    <xf numFmtId="0" fontId="0" fillId="0" borderId="11" xfId="0" applyBorder="1"/>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0" fillId="0" borderId="8" xfId="0" applyFill="1" applyBorder="1" applyAlignment="1">
      <alignment wrapText="1"/>
    </xf>
    <xf numFmtId="0" fontId="0" fillId="0" borderId="13" xfId="0" applyBorder="1" applyAlignment="1">
      <alignment wrapText="1"/>
    </xf>
    <xf numFmtId="0" fontId="0" fillId="0" borderId="13" xfId="0" applyBorder="1"/>
    <xf numFmtId="0" fontId="0" fillId="0" borderId="14" xfId="0" applyBorder="1"/>
    <xf numFmtId="0" fontId="6" fillId="0" borderId="1" xfId="0" applyFont="1" applyBorder="1" applyAlignment="1">
      <alignment vertical="center" wrapText="1"/>
    </xf>
    <xf numFmtId="0" fontId="6" fillId="0" borderId="1" xfId="0" applyFont="1" applyBorder="1" applyAlignment="1">
      <alignment vertical="center"/>
    </xf>
    <xf numFmtId="0" fontId="0" fillId="0" borderId="0" xfId="0" applyBorder="1" applyAlignment="1">
      <alignment horizontal="center"/>
    </xf>
    <xf numFmtId="0" fontId="10" fillId="5" borderId="13" xfId="0" applyFont="1" applyFill="1" applyBorder="1" applyAlignment="1">
      <alignment vertical="center" wrapText="1"/>
    </xf>
    <xf numFmtId="0" fontId="10" fillId="5" borderId="13" xfId="0" applyFont="1" applyFill="1" applyBorder="1" applyAlignment="1">
      <alignment vertical="center"/>
    </xf>
    <xf numFmtId="0" fontId="10" fillId="5" borderId="14" xfId="0" applyFont="1" applyFill="1" applyBorder="1" applyAlignment="1">
      <alignment vertical="center" wrapText="1"/>
    </xf>
    <xf numFmtId="0" fontId="12" fillId="2" borderId="7" xfId="0" applyFont="1" applyFill="1" applyBorder="1" applyAlignment="1">
      <alignment vertical="center" wrapText="1"/>
    </xf>
    <xf numFmtId="0" fontId="12" fillId="2" borderId="8" xfId="0" applyFont="1" applyFill="1" applyBorder="1" applyAlignment="1">
      <alignment vertical="center" wrapText="1"/>
    </xf>
    <xf numFmtId="0" fontId="0" fillId="4" borderId="8" xfId="0" applyFill="1" applyBorder="1"/>
    <xf numFmtId="0" fontId="0" fillId="4" borderId="13" xfId="0" applyFill="1" applyBorder="1"/>
    <xf numFmtId="0" fontId="0" fillId="3" borderId="7" xfId="0" applyFill="1" applyBorder="1" applyAlignment="1">
      <alignment wrapText="1"/>
    </xf>
    <xf numFmtId="0" fontId="0" fillId="3" borderId="7" xfId="0" applyFill="1" applyBorder="1"/>
    <xf numFmtId="0" fontId="0" fillId="3" borderId="9" xfId="0" applyFill="1" applyBorder="1"/>
    <xf numFmtId="0" fontId="6" fillId="3" borderId="7" xfId="0" applyFont="1" applyFill="1" applyBorder="1"/>
    <xf numFmtId="0" fontId="6" fillId="3" borderId="7" xfId="0" applyFont="1" applyFill="1" applyBorder="1" applyAlignment="1">
      <alignment wrapText="1"/>
    </xf>
    <xf numFmtId="0" fontId="14" fillId="5" borderId="13" xfId="0" applyFont="1" applyFill="1" applyBorder="1" applyAlignment="1">
      <alignment vertical="center"/>
    </xf>
    <xf numFmtId="0" fontId="9" fillId="3" borderId="7" xfId="0" applyFont="1" applyFill="1" applyBorder="1" applyAlignment="1">
      <alignment wrapText="1"/>
    </xf>
    <xf numFmtId="9" fontId="0" fillId="3" borderId="7" xfId="0" applyNumberFormat="1" applyFill="1" applyBorder="1" applyAlignment="1">
      <alignment wrapText="1"/>
    </xf>
    <xf numFmtId="0" fontId="8" fillId="3" borderId="7" xfId="0" applyFont="1" applyFill="1" applyBorder="1" applyAlignment="1">
      <alignment wrapText="1"/>
    </xf>
    <xf numFmtId="9" fontId="0" fillId="3" borderId="7" xfId="0" applyNumberFormat="1" applyFill="1" applyBorder="1"/>
    <xf numFmtId="6" fontId="0" fillId="3" borderId="7" xfId="0" applyNumberFormat="1" applyFill="1" applyBorder="1" applyAlignment="1">
      <alignment wrapText="1"/>
    </xf>
    <xf numFmtId="6" fontId="0" fillId="3" borderId="7" xfId="0" applyNumberFormat="1" applyFill="1" applyBorder="1"/>
    <xf numFmtId="16" fontId="0" fillId="3" borderId="7" xfId="0" applyNumberFormat="1" applyFill="1" applyBorder="1" applyAlignment="1">
      <alignment wrapText="1"/>
    </xf>
    <xf numFmtId="0" fontId="0" fillId="4" borderId="1" xfId="0" applyFill="1" applyBorder="1"/>
    <xf numFmtId="0" fontId="11" fillId="3" borderId="13" xfId="0" applyFont="1" applyFill="1" applyBorder="1" applyAlignment="1">
      <alignment wrapText="1"/>
    </xf>
    <xf numFmtId="0" fontId="0" fillId="3" borderId="13" xfId="0" applyFill="1" applyBorder="1"/>
    <xf numFmtId="0" fontId="0" fillId="3" borderId="13" xfId="0" applyFill="1" applyBorder="1" applyAlignment="1">
      <alignment wrapText="1"/>
    </xf>
    <xf numFmtId="0" fontId="0" fillId="4" borderId="7" xfId="0" applyFill="1" applyBorder="1"/>
    <xf numFmtId="0" fontId="5" fillId="3" borderId="7" xfId="0" applyFont="1" applyFill="1" applyBorder="1"/>
    <xf numFmtId="0" fontId="4" fillId="3" borderId="7" xfId="0" applyFont="1" applyFill="1" applyBorder="1" applyAlignment="1">
      <alignment wrapText="1"/>
    </xf>
    <xf numFmtId="0" fontId="4" fillId="3" borderId="13" xfId="0" applyFont="1" applyFill="1" applyBorder="1" applyAlignment="1">
      <alignment wrapText="1"/>
    </xf>
    <xf numFmtId="0" fontId="4" fillId="3" borderId="7" xfId="0" applyFont="1" applyFill="1" applyBorder="1"/>
    <xf numFmtId="0" fontId="0" fillId="6" borderId="13" xfId="0" applyFill="1" applyBorder="1"/>
    <xf numFmtId="0" fontId="0" fillId="6" borderId="13" xfId="0" applyFill="1" applyBorder="1" applyAlignment="1">
      <alignment wrapText="1"/>
    </xf>
    <xf numFmtId="0" fontId="0" fillId="0" borderId="7" xfId="0" applyBorder="1" applyAlignment="1">
      <alignment wrapText="1"/>
    </xf>
    <xf numFmtId="0" fontId="0" fillId="0" borderId="13" xfId="0" applyBorder="1" applyAlignment="1"/>
    <xf numFmtId="0" fontId="0" fillId="0" borderId="13" xfId="0" applyFill="1" applyBorder="1" applyAlignment="1">
      <alignment wrapText="1"/>
    </xf>
    <xf numFmtId="0" fontId="0" fillId="0" borderId="13" xfId="0" applyBorder="1" applyAlignment="1">
      <alignment horizontal="center" wrapText="1"/>
    </xf>
    <xf numFmtId="0" fontId="0" fillId="0" borderId="7" xfId="0" applyFill="1" applyBorder="1" applyAlignment="1">
      <alignment wrapText="1"/>
    </xf>
    <xf numFmtId="0" fontId="0" fillId="0" borderId="7" xfId="0" applyBorder="1"/>
    <xf numFmtId="0" fontId="0" fillId="0" borderId="13" xfId="0" applyFill="1" applyBorder="1" applyAlignment="1"/>
    <xf numFmtId="0" fontId="0" fillId="0" borderId="14" xfId="0" applyBorder="1" applyAlignment="1">
      <alignment wrapText="1"/>
    </xf>
    <xf numFmtId="0" fontId="0" fillId="5" borderId="13" xfId="0" applyFill="1" applyBorder="1" applyAlignment="1">
      <alignment wrapText="1"/>
    </xf>
    <xf numFmtId="0" fontId="0" fillId="5" borderId="14" xfId="0" applyFill="1" applyBorder="1" applyAlignment="1">
      <alignment wrapText="1"/>
    </xf>
    <xf numFmtId="0" fontId="0" fillId="4" borderId="13" xfId="0" applyFill="1" applyBorder="1" applyAlignment="1">
      <alignment wrapText="1"/>
    </xf>
    <xf numFmtId="0" fontId="0" fillId="4" borderId="13" xfId="0" applyFill="1" applyBorder="1" applyAlignment="1">
      <alignment horizontal="center" wrapText="1"/>
    </xf>
    <xf numFmtId="0" fontId="0" fillId="4" borderId="7" xfId="0" applyFill="1" applyBorder="1" applyAlignment="1">
      <alignment wrapText="1"/>
    </xf>
    <xf numFmtId="0" fontId="0" fillId="4" borderId="8" xfId="0" applyFill="1" applyBorder="1" applyAlignment="1">
      <alignment wrapText="1"/>
    </xf>
    <xf numFmtId="0" fontId="0" fillId="0" borderId="0" xfId="0" applyAlignment="1"/>
    <xf numFmtId="0" fontId="0" fillId="0" borderId="24" xfId="0" applyBorder="1"/>
    <xf numFmtId="0" fontId="0" fillId="0" borderId="4" xfId="0" applyBorder="1"/>
    <xf numFmtId="0" fontId="0" fillId="0" borderId="5" xfId="0" applyBorder="1"/>
    <xf numFmtId="0" fontId="0" fillId="0" borderId="6" xfId="0" applyBorder="1"/>
    <xf numFmtId="0" fontId="0" fillId="0" borderId="12" xfId="0" applyBorder="1"/>
    <xf numFmtId="0" fontId="0" fillId="4" borderId="1" xfId="0" applyFill="1" applyBorder="1" applyAlignment="1">
      <alignment horizontal="center"/>
    </xf>
    <xf numFmtId="0" fontId="0" fillId="4" borderId="8" xfId="0" applyFill="1" applyBorder="1" applyAlignment="1">
      <alignment horizontal="center"/>
    </xf>
    <xf numFmtId="0" fontId="2" fillId="3" borderId="7" xfId="0" applyFont="1" applyFill="1" applyBorder="1" applyAlignment="1">
      <alignment horizontal="center" vertical="center"/>
    </xf>
    <xf numFmtId="0" fontId="0" fillId="3" borderId="7" xfId="0" applyFill="1" applyBorder="1" applyAlignment="1">
      <alignment horizontal="center" vertical="center"/>
    </xf>
    <xf numFmtId="0" fontId="0" fillId="0" borderId="32" xfId="0" applyBorder="1"/>
    <xf numFmtId="0" fontId="0" fillId="0" borderId="33" xfId="0" applyBorder="1" applyAlignment="1">
      <alignment wrapText="1"/>
    </xf>
    <xf numFmtId="0" fontId="0" fillId="0" borderId="34" xfId="0" applyBorder="1"/>
    <xf numFmtId="0" fontId="0" fillId="0" borderId="35" xfId="0" applyBorder="1"/>
    <xf numFmtId="0" fontId="0" fillId="2" borderId="25" xfId="0" applyFill="1" applyBorder="1"/>
    <xf numFmtId="0" fontId="0" fillId="5" borderId="32" xfId="0" applyFill="1" applyBorder="1"/>
    <xf numFmtId="0" fontId="12" fillId="2" borderId="12" xfId="0" applyFont="1" applyFill="1" applyBorder="1"/>
    <xf numFmtId="0" fontId="12" fillId="2" borderId="4" xfId="0" applyFont="1" applyFill="1" applyBorder="1"/>
    <xf numFmtId="0" fontId="12" fillId="2" borderId="5" xfId="0" applyFont="1" applyFill="1" applyBorder="1"/>
    <xf numFmtId="0" fontId="12" fillId="2" borderId="6" xfId="0" applyFont="1" applyFill="1" applyBorder="1"/>
    <xf numFmtId="3" fontId="7" fillId="4" borderId="1" xfId="0" applyNumberFormat="1" applyFont="1" applyFill="1" applyBorder="1"/>
    <xf numFmtId="0" fontId="0" fillId="0" borderId="10" xfId="0" applyBorder="1" applyAlignment="1">
      <alignment wrapText="1"/>
    </xf>
    <xf numFmtId="0" fontId="10" fillId="5" borderId="36" xfId="0" applyFont="1" applyFill="1" applyBorder="1" applyAlignment="1">
      <alignment vertical="center" wrapText="1"/>
    </xf>
    <xf numFmtId="0" fontId="0" fillId="0" borderId="24" xfId="0" applyBorder="1" applyAlignment="1">
      <alignment wrapText="1"/>
    </xf>
    <xf numFmtId="0" fontId="0" fillId="0" borderId="37" xfId="0" applyBorder="1"/>
    <xf numFmtId="0" fontId="12" fillId="2" borderId="14" xfId="0" applyFont="1" applyFill="1" applyBorder="1" applyAlignment="1">
      <alignment vertical="center" wrapText="1"/>
    </xf>
    <xf numFmtId="0" fontId="12" fillId="2" borderId="20"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wrapText="1"/>
    </xf>
    <xf numFmtId="0" fontId="12" fillId="2" borderId="9" xfId="0" applyFont="1" applyFill="1" applyBorder="1" applyAlignment="1">
      <alignment wrapText="1"/>
    </xf>
    <xf numFmtId="0" fontId="0" fillId="3" borderId="38" xfId="0" applyFill="1" applyBorder="1" applyAlignment="1">
      <alignment wrapText="1"/>
    </xf>
    <xf numFmtId="0" fontId="0" fillId="0" borderId="37" xfId="0" applyBorder="1" applyAlignment="1">
      <alignment wrapText="1"/>
    </xf>
    <xf numFmtId="0" fontId="2" fillId="3" borderId="30" xfId="0" applyFont="1" applyFill="1" applyBorder="1" applyAlignment="1">
      <alignment wrapText="1"/>
    </xf>
    <xf numFmtId="0" fontId="2" fillId="0" borderId="24" xfId="0" applyFont="1" applyBorder="1"/>
    <xf numFmtId="0" fontId="2" fillId="3" borderId="16" xfId="0" applyFont="1" applyFill="1" applyBorder="1" applyAlignment="1">
      <alignment wrapText="1"/>
    </xf>
    <xf numFmtId="0" fontId="2" fillId="0" borderId="1" xfId="0" applyFont="1" applyFill="1" applyBorder="1" applyAlignment="1">
      <alignment wrapText="1"/>
    </xf>
    <xf numFmtId="0" fontId="2" fillId="0" borderId="1" xfId="0" applyFont="1" applyBorder="1"/>
    <xf numFmtId="9" fontId="2" fillId="3" borderId="16" xfId="0" applyNumberFormat="1" applyFont="1" applyFill="1" applyBorder="1" applyAlignment="1">
      <alignment wrapText="1"/>
    </xf>
    <xf numFmtId="0" fontId="2" fillId="3" borderId="16" xfId="0" applyFont="1" applyFill="1" applyBorder="1"/>
    <xf numFmtId="0" fontId="2" fillId="4" borderId="1" xfId="0" applyFont="1" applyFill="1" applyBorder="1"/>
    <xf numFmtId="0" fontId="2" fillId="0" borderId="10" xfId="0" applyFont="1" applyBorder="1"/>
    <xf numFmtId="0" fontId="2" fillId="0" borderId="29" xfId="0" applyFont="1" applyBorder="1"/>
    <xf numFmtId="0" fontId="2" fillId="0" borderId="2" xfId="0" applyFont="1" applyFill="1" applyBorder="1" applyAlignment="1">
      <alignment wrapText="1"/>
    </xf>
    <xf numFmtId="0" fontId="2" fillId="0" borderId="2" xfId="0" applyFont="1" applyBorder="1"/>
    <xf numFmtId="0" fontId="2" fillId="4" borderId="2" xfId="0" applyFont="1" applyFill="1" applyBorder="1"/>
    <xf numFmtId="0" fontId="2" fillId="0" borderId="21" xfId="0" applyFont="1" applyBorder="1"/>
    <xf numFmtId="0" fontId="0" fillId="3" borderId="38" xfId="0" applyFill="1" applyBorder="1"/>
    <xf numFmtId="0" fontId="0" fillId="3" borderId="7" xfId="0" applyFill="1" applyBorder="1" applyAlignment="1">
      <alignment horizontal="center" vertical="center" wrapText="1"/>
    </xf>
    <xf numFmtId="0" fontId="14" fillId="5" borderId="32" xfId="0" applyFont="1" applyFill="1" applyBorder="1" applyAlignment="1">
      <alignment vertical="center"/>
    </xf>
    <xf numFmtId="9" fontId="0" fillId="3" borderId="33" xfId="0" applyNumberFormat="1" applyFill="1" applyBorder="1" applyAlignment="1">
      <alignment wrapText="1"/>
    </xf>
    <xf numFmtId="0" fontId="0" fillId="0" borderId="34" xfId="0" applyBorder="1" applyAlignment="1">
      <alignment wrapText="1"/>
    </xf>
    <xf numFmtId="0" fontId="0" fillId="0" borderId="35" xfId="0" applyBorder="1" applyAlignment="1">
      <alignment wrapText="1"/>
    </xf>
    <xf numFmtId="9" fontId="2" fillId="3" borderId="40" xfId="0" applyNumberFormat="1" applyFont="1" applyFill="1" applyBorder="1" applyAlignment="1">
      <alignment wrapText="1"/>
    </xf>
    <xf numFmtId="0" fontId="2" fillId="0" borderId="34" xfId="0" applyFont="1" applyBorder="1"/>
    <xf numFmtId="0" fontId="2" fillId="0" borderId="25" xfId="0" applyFont="1" applyBorder="1"/>
    <xf numFmtId="9" fontId="0" fillId="3" borderId="33" xfId="0" applyNumberFormat="1" applyFill="1" applyBorder="1"/>
    <xf numFmtId="0" fontId="14" fillId="5" borderId="36" xfId="0" applyFont="1" applyFill="1" applyBorder="1" applyAlignment="1">
      <alignment vertical="center"/>
    </xf>
    <xf numFmtId="0" fontId="10" fillId="5" borderId="12" xfId="0" applyFont="1" applyFill="1" applyBorder="1" applyAlignment="1">
      <alignment vertical="center" wrapText="1"/>
    </xf>
    <xf numFmtId="0" fontId="9" fillId="3" borderId="4" xfId="0" applyFont="1" applyFill="1" applyBorder="1" applyAlignment="1">
      <alignment wrapText="1"/>
    </xf>
    <xf numFmtId="0" fontId="9" fillId="0" borderId="5"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2" fillId="3" borderId="19" xfId="0" applyFont="1" applyFill="1" applyBorder="1" applyAlignment="1">
      <alignment wrapText="1"/>
    </xf>
    <xf numFmtId="0" fontId="2" fillId="0" borderId="5" xfId="0" applyFont="1" applyBorder="1"/>
    <xf numFmtId="0" fontId="2" fillId="0" borderId="39" xfId="0" applyFont="1" applyBorder="1"/>
    <xf numFmtId="0" fontId="0" fillId="3" borderId="4" xfId="0" applyFill="1" applyBorder="1" applyAlignment="1">
      <alignment wrapText="1"/>
    </xf>
    <xf numFmtId="0" fontId="0" fillId="5" borderId="14" xfId="0" applyFill="1" applyBorder="1" applyAlignment="1">
      <alignment vertical="center"/>
    </xf>
    <xf numFmtId="0" fontId="9" fillId="3" borderId="9" xfId="0" applyFont="1" applyFill="1" applyBorder="1" applyAlignment="1">
      <alignment wrapText="1"/>
    </xf>
    <xf numFmtId="0" fontId="9" fillId="0" borderId="10" xfId="0" applyFont="1" applyBorder="1" applyAlignment="1">
      <alignment wrapText="1"/>
    </xf>
    <xf numFmtId="0" fontId="0" fillId="0" borderId="11" xfId="0" applyBorder="1" applyAlignment="1">
      <alignment wrapText="1"/>
    </xf>
    <xf numFmtId="0" fontId="2" fillId="3" borderId="20" xfId="0" applyFont="1" applyFill="1" applyBorder="1"/>
    <xf numFmtId="0" fontId="0" fillId="0" borderId="16" xfId="0" applyBorder="1"/>
    <xf numFmtId="0" fontId="0" fillId="0" borderId="16" xfId="0" applyBorder="1" applyAlignment="1">
      <alignment wrapText="1"/>
    </xf>
    <xf numFmtId="0" fontId="16" fillId="2" borderId="12" xfId="0" applyFont="1" applyFill="1" applyBorder="1" applyAlignment="1">
      <alignment wrapText="1"/>
    </xf>
    <xf numFmtId="0" fontId="16" fillId="2" borderId="13" xfId="0" applyFont="1" applyFill="1" applyBorder="1" applyAlignment="1">
      <alignment wrapText="1"/>
    </xf>
    <xf numFmtId="0" fontId="0" fillId="6" borderId="36" xfId="0" applyFill="1" applyBorder="1"/>
    <xf numFmtId="0" fontId="0" fillId="0" borderId="12" xfId="0" applyBorder="1" applyAlignment="1">
      <alignment wrapText="1"/>
    </xf>
    <xf numFmtId="0" fontId="12" fillId="2" borderId="21" xfId="0" applyFont="1" applyFill="1" applyBorder="1" applyAlignment="1">
      <alignment wrapText="1"/>
    </xf>
    <xf numFmtId="0" fontId="0" fillId="3" borderId="36" xfId="0" applyFill="1" applyBorder="1"/>
    <xf numFmtId="0" fontId="12" fillId="2" borderId="16" xfId="0" applyFont="1" applyFill="1" applyBorder="1" applyAlignment="1">
      <alignment vertical="center" wrapText="1"/>
    </xf>
    <xf numFmtId="0" fontId="6" fillId="3" borderId="16" xfId="0" applyFont="1" applyFill="1" applyBorder="1" applyAlignment="1">
      <alignment wrapText="1"/>
    </xf>
    <xf numFmtId="0" fontId="4" fillId="3" borderId="16" xfId="0" applyFont="1" applyFill="1" applyBorder="1"/>
    <xf numFmtId="0" fontId="6" fillId="3" borderId="16" xfId="0" applyFont="1" applyFill="1" applyBorder="1"/>
    <xf numFmtId="0" fontId="2" fillId="3" borderId="16" xfId="0" applyFont="1" applyFill="1" applyBorder="1" applyAlignment="1">
      <alignment horizontal="center" vertical="center"/>
    </xf>
    <xf numFmtId="0" fontId="3" fillId="3" borderId="16" xfId="0" applyFont="1" applyFill="1" applyBorder="1" applyAlignment="1">
      <alignment vertical="center" wrapText="1"/>
    </xf>
    <xf numFmtId="0" fontId="6" fillId="3" borderId="30" xfId="0" applyFont="1" applyFill="1" applyBorder="1" applyAlignment="1">
      <alignment vertical="center"/>
    </xf>
    <xf numFmtId="0" fontId="6" fillId="0" borderId="24" xfId="0" applyFont="1" applyBorder="1" applyAlignment="1">
      <alignment vertical="center" wrapText="1"/>
    </xf>
    <xf numFmtId="0" fontId="6" fillId="0" borderId="24" xfId="0" applyFont="1" applyFill="1" applyBorder="1" applyAlignment="1">
      <alignment vertical="center" wrapText="1"/>
    </xf>
    <xf numFmtId="0" fontId="0" fillId="0" borderId="24" xfId="0" applyBorder="1" applyAlignment="1">
      <alignment vertical="center"/>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21" xfId="0" applyFont="1" applyFill="1" applyBorder="1" applyAlignment="1">
      <alignment vertical="center" wrapText="1"/>
    </xf>
    <xf numFmtId="0" fontId="6" fillId="0" borderId="29" xfId="0" applyFont="1" applyBorder="1" applyAlignment="1">
      <alignment vertical="center"/>
    </xf>
    <xf numFmtId="0" fontId="6" fillId="0" borderId="2" xfId="0" applyFont="1" applyBorder="1"/>
    <xf numFmtId="0" fontId="0" fillId="3" borderId="38" xfId="0" applyFill="1" applyBorder="1" applyAlignment="1">
      <alignment vertical="center" wrapText="1"/>
    </xf>
    <xf numFmtId="0" fontId="0" fillId="0" borderId="37" xfId="0" applyBorder="1" applyAlignment="1">
      <alignment vertical="center"/>
    </xf>
    <xf numFmtId="0" fontId="0" fillId="3" borderId="38" xfId="0" applyFill="1" applyBorder="1" applyAlignment="1">
      <alignment vertical="center"/>
    </xf>
    <xf numFmtId="0" fontId="5" fillId="3" borderId="13" xfId="0" applyFont="1" applyFill="1" applyBorder="1"/>
    <xf numFmtId="0" fontId="6" fillId="3" borderId="13" xfId="0" applyFont="1" applyFill="1" applyBorder="1"/>
    <xf numFmtId="0" fontId="3" fillId="3" borderId="13" xfId="0" applyFont="1" applyFill="1" applyBorder="1" applyAlignment="1">
      <alignment wrapText="1"/>
    </xf>
    <xf numFmtId="0" fontId="11" fillId="2" borderId="9" xfId="0" applyFont="1" applyFill="1" applyBorder="1" applyAlignment="1">
      <alignment wrapText="1"/>
    </xf>
    <xf numFmtId="0" fontId="11" fillId="3" borderId="38" xfId="0" applyFont="1" applyFill="1" applyBorder="1" applyAlignment="1">
      <alignment wrapText="1"/>
    </xf>
    <xf numFmtId="0" fontId="11" fillId="3" borderId="7" xfId="0" applyFont="1" applyFill="1" applyBorder="1" applyAlignment="1">
      <alignment wrapText="1"/>
    </xf>
    <xf numFmtId="0" fontId="11" fillId="3" borderId="36" xfId="0" applyFont="1" applyFill="1" applyBorder="1" applyAlignment="1">
      <alignment wrapText="1"/>
    </xf>
    <xf numFmtId="0" fontId="0" fillId="7" borderId="13" xfId="0" applyFill="1" applyBorder="1"/>
    <xf numFmtId="0" fontId="0" fillId="7" borderId="36" xfId="0" applyFill="1" applyBorder="1"/>
    <xf numFmtId="0" fontId="0" fillId="5" borderId="32" xfId="0" applyFill="1" applyBorder="1" applyAlignment="1">
      <alignment wrapText="1"/>
    </xf>
    <xf numFmtId="0" fontId="15" fillId="5" borderId="12" xfId="0" applyFont="1" applyFill="1" applyBorder="1" applyAlignment="1">
      <alignment wrapText="1"/>
    </xf>
    <xf numFmtId="0" fontId="15" fillId="5" borderId="32" xfId="0" applyFont="1" applyFill="1" applyBorder="1" applyAlignment="1">
      <alignment wrapText="1"/>
    </xf>
    <xf numFmtId="0" fontId="0" fillId="0" borderId="12" xfId="0" applyBorder="1" applyAlignment="1"/>
    <xf numFmtId="0" fontId="0" fillId="0" borderId="14" xfId="0" applyFill="1" applyBorder="1" applyAlignment="1"/>
    <xf numFmtId="0" fontId="0" fillId="5" borderId="12" xfId="0" applyFill="1" applyBorder="1" applyAlignment="1">
      <alignment wrapText="1"/>
    </xf>
    <xf numFmtId="0" fontId="0" fillId="0" borderId="4" xfId="0" applyBorder="1" applyAlignment="1"/>
    <xf numFmtId="0" fontId="0" fillId="0" borderId="12" xfId="0" applyFill="1" applyBorder="1" applyAlignment="1"/>
    <xf numFmtId="0" fontId="0" fillId="0" borderId="14" xfId="0" applyFill="1" applyBorder="1" applyAlignment="1">
      <alignment horizontal="center"/>
    </xf>
    <xf numFmtId="0" fontId="0" fillId="5" borderId="31" xfId="0" applyFill="1" applyBorder="1" applyAlignment="1">
      <alignment wrapText="1"/>
    </xf>
    <xf numFmtId="0" fontId="0" fillId="0" borderId="19" xfId="0" applyBorder="1"/>
    <xf numFmtId="0" fontId="0" fillId="0" borderId="31" xfId="0" applyBorder="1"/>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 fillId="0" borderId="18"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6" fillId="2" borderId="4" xfId="0" applyFont="1" applyFill="1" applyBorder="1" applyAlignment="1">
      <alignment horizontal="center" wrapText="1"/>
    </xf>
    <xf numFmtId="0" fontId="16" fillId="2" borderId="6" xfId="0" applyFont="1" applyFill="1" applyBorder="1" applyAlignment="1">
      <alignment horizontal="center" wrapText="1"/>
    </xf>
    <xf numFmtId="0" fontId="16" fillId="2" borderId="7" xfId="0" applyFont="1" applyFill="1" applyBorder="1" applyAlignment="1">
      <alignment horizontal="center" wrapText="1"/>
    </xf>
    <xf numFmtId="0" fontId="16" fillId="2" borderId="8" xfId="0" applyFont="1" applyFill="1" applyBorder="1" applyAlignment="1">
      <alignment horizontal="center" wrapText="1"/>
    </xf>
    <xf numFmtId="0" fontId="16" fillId="2" borderId="5" xfId="0" applyFont="1" applyFill="1" applyBorder="1" applyAlignment="1">
      <alignment horizontal="center" wrapText="1"/>
    </xf>
    <xf numFmtId="0" fontId="16" fillId="2" borderId="1" xfId="0" applyFont="1" applyFill="1" applyBorder="1" applyAlignment="1">
      <alignment horizontal="center" wrapText="1"/>
    </xf>
    <xf numFmtId="0" fontId="16" fillId="2" borderId="19" xfId="0" applyFont="1" applyFill="1" applyBorder="1" applyAlignment="1">
      <alignment horizontal="center" wrapText="1"/>
    </xf>
    <xf numFmtId="0" fontId="16" fillId="2" borderId="39" xfId="0" applyFont="1" applyFill="1" applyBorder="1" applyAlignment="1">
      <alignment horizontal="center" wrapText="1"/>
    </xf>
    <xf numFmtId="0" fontId="16" fillId="2" borderId="16" xfId="0" applyFont="1" applyFill="1" applyBorder="1" applyAlignment="1">
      <alignment horizontal="center" wrapText="1"/>
    </xf>
    <xf numFmtId="0" fontId="16" fillId="2" borderId="2" xfId="0" applyFont="1" applyFill="1" applyBorder="1" applyAlignment="1">
      <alignment horizontal="center" wrapText="1"/>
    </xf>
    <xf numFmtId="0" fontId="0" fillId="0" borderId="18"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4" borderId="1" xfId="0" applyFill="1" applyBorder="1" applyAlignment="1">
      <alignment horizontal="center"/>
    </xf>
    <xf numFmtId="0" fontId="0" fillId="4" borderId="8" xfId="0" applyFill="1" applyBorder="1" applyAlignment="1">
      <alignment horizontal="center"/>
    </xf>
    <xf numFmtId="0" fontId="0" fillId="0" borderId="1" xfId="0" applyBorder="1" applyAlignment="1">
      <alignment horizontal="center" wrapText="1"/>
    </xf>
    <xf numFmtId="0" fontId="0" fillId="0" borderId="8" xfId="0" applyBorder="1" applyAlignment="1">
      <alignment horizont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0" fillId="0" borderId="1" xfId="0" applyFill="1" applyBorder="1" applyAlignment="1">
      <alignment horizontal="center"/>
    </xf>
    <xf numFmtId="0" fontId="0" fillId="0" borderId="8" xfId="0" applyFill="1" applyBorder="1" applyAlignment="1">
      <alignment horizontal="center"/>
    </xf>
    <xf numFmtId="0" fontId="6" fillId="0" borderId="8" xfId="0" applyFont="1" applyBorder="1" applyAlignment="1">
      <alignment horizontal="center" vertical="center" wrapText="1"/>
    </xf>
    <xf numFmtId="0" fontId="0" fillId="0" borderId="43"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wrapText="1"/>
    </xf>
    <xf numFmtId="0" fontId="0" fillId="0" borderId="16"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horizontal="center" wrapText="1"/>
    </xf>
    <xf numFmtId="0" fontId="0" fillId="0" borderId="40" xfId="0" applyBorder="1" applyAlignment="1">
      <alignment horizontal="center"/>
    </xf>
    <xf numFmtId="0" fontId="0" fillId="0" borderId="16" xfId="0" applyBorder="1" applyAlignment="1">
      <alignment horizontal="center" wrapText="1"/>
    </xf>
    <xf numFmtId="0" fontId="0" fillId="4" borderId="16" xfId="0" applyFill="1" applyBorder="1" applyAlignment="1">
      <alignment horizontal="center"/>
    </xf>
    <xf numFmtId="17" fontId="0" fillId="0" borderId="7" xfId="0" applyNumberFormat="1" applyBorder="1" applyAlignment="1">
      <alignment horizontal="center"/>
    </xf>
    <xf numFmtId="0" fontId="16" fillId="2" borderId="26" xfId="0" applyFont="1" applyFill="1" applyBorder="1" applyAlignment="1">
      <alignment horizontal="center"/>
    </xf>
    <xf numFmtId="0" fontId="16" fillId="2" borderId="27" xfId="0" applyFont="1" applyFill="1" applyBorder="1" applyAlignment="1">
      <alignment horizontal="center"/>
    </xf>
    <xf numFmtId="0" fontId="16" fillId="2" borderId="28" xfId="0" applyFont="1" applyFill="1" applyBorder="1" applyAlignment="1">
      <alignment horizont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0" fillId="5" borderId="9" xfId="0" applyFill="1" applyBorder="1" applyAlignment="1">
      <alignment horizontal="center" vertical="center"/>
    </xf>
    <xf numFmtId="2" fontId="0" fillId="0" borderId="10" xfId="0" applyNumberFormat="1" applyBorder="1" applyAlignment="1">
      <alignment horizontal="center"/>
    </xf>
    <xf numFmtId="2" fontId="0" fillId="0" borderId="11" xfId="0" applyNumberForma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2"/>
  <sheetViews>
    <sheetView topLeftCell="N1" zoomScale="85" zoomScaleNormal="85" workbookViewId="0">
      <selection activeCell="X2" sqref="X2:AB2"/>
    </sheetView>
  </sheetViews>
  <sheetFormatPr defaultColWidth="8.85546875" defaultRowHeight="15" x14ac:dyDescent="0.25"/>
  <cols>
    <col min="1" max="1" width="48.140625" style="3" customWidth="1"/>
    <col min="2" max="2" width="29.28515625" customWidth="1"/>
    <col min="3" max="3" width="15.42578125" customWidth="1"/>
    <col min="4" max="6" width="14.7109375" customWidth="1"/>
    <col min="7" max="7" width="27.7109375" style="1" customWidth="1"/>
    <col min="8" max="8" width="13.7109375" customWidth="1"/>
    <col min="9" max="9" width="13.85546875" customWidth="1"/>
    <col min="10" max="10" width="30.42578125" customWidth="1"/>
    <col min="11" max="11" width="17.85546875" customWidth="1"/>
    <col min="12" max="12" width="14.7109375" customWidth="1"/>
    <col min="13" max="13" width="30.42578125" customWidth="1"/>
    <col min="14" max="14" width="13.7109375" customWidth="1"/>
    <col min="15" max="15" width="14" customWidth="1"/>
    <col min="16" max="16" width="14.5703125" customWidth="1"/>
    <col min="17" max="17" width="14.140625" customWidth="1"/>
    <col min="18" max="18" width="27.85546875" customWidth="1"/>
    <col min="19" max="19" width="14.85546875" customWidth="1"/>
    <col min="20" max="20" width="15" customWidth="1"/>
    <col min="21" max="21" width="16.140625" customWidth="1"/>
    <col min="22" max="22" width="14.28515625" customWidth="1"/>
    <col min="23" max="23" width="13.7109375" customWidth="1"/>
    <col min="24" max="24" width="22.28515625" customWidth="1"/>
    <col min="25" max="25" width="13.5703125" customWidth="1"/>
    <col min="26" max="26" width="14.140625" customWidth="1"/>
    <col min="27" max="28" width="14.85546875" customWidth="1"/>
    <col min="29" max="29" width="19.5703125" customWidth="1"/>
    <col min="30" max="30" width="14.5703125" customWidth="1"/>
    <col min="31" max="31" width="23.5703125" customWidth="1"/>
    <col min="32" max="32" width="19.85546875" customWidth="1"/>
    <col min="33" max="33" width="20.7109375" customWidth="1"/>
    <col min="34" max="34" width="18.42578125" customWidth="1"/>
  </cols>
  <sheetData>
    <row r="1" spans="1:28" ht="15.75" thickBot="1" x14ac:dyDescent="0.3"/>
    <row r="2" spans="1:28" ht="93.75" customHeight="1" x14ac:dyDescent="0.35">
      <c r="A2" s="13" t="s">
        <v>0</v>
      </c>
      <c r="B2" s="195" t="s">
        <v>6</v>
      </c>
      <c r="C2" s="199"/>
      <c r="D2" s="199"/>
      <c r="E2" s="199"/>
      <c r="F2" s="196"/>
      <c r="G2" s="201" t="s">
        <v>18</v>
      </c>
      <c r="H2" s="199"/>
      <c r="I2" s="202"/>
      <c r="J2" s="195" t="s">
        <v>30</v>
      </c>
      <c r="K2" s="199"/>
      <c r="L2" s="196"/>
      <c r="M2" s="195" t="s">
        <v>46</v>
      </c>
      <c r="N2" s="199"/>
      <c r="O2" s="199"/>
      <c r="P2" s="199"/>
      <c r="Q2" s="196"/>
      <c r="R2" s="195" t="s">
        <v>48</v>
      </c>
      <c r="S2" s="199"/>
      <c r="T2" s="196"/>
      <c r="U2" s="195" t="s">
        <v>49</v>
      </c>
      <c r="V2" s="199"/>
      <c r="W2" s="196"/>
      <c r="X2" s="195" t="s">
        <v>50</v>
      </c>
      <c r="Y2" s="199"/>
      <c r="Z2" s="199"/>
      <c r="AA2" s="199"/>
      <c r="AB2" s="196"/>
    </row>
    <row r="3" spans="1:28" ht="21" x14ac:dyDescent="0.35">
      <c r="A3" s="14" t="s">
        <v>1</v>
      </c>
      <c r="B3" s="197" t="s">
        <v>7</v>
      </c>
      <c r="C3" s="200"/>
      <c r="D3" s="200"/>
      <c r="E3" s="200"/>
      <c r="F3" s="198"/>
      <c r="G3" s="203" t="s">
        <v>19</v>
      </c>
      <c r="H3" s="200"/>
      <c r="I3" s="204"/>
      <c r="J3" s="197" t="s">
        <v>31</v>
      </c>
      <c r="K3" s="200"/>
      <c r="L3" s="198"/>
      <c r="M3" s="197" t="s">
        <v>47</v>
      </c>
      <c r="N3" s="200"/>
      <c r="O3" s="200"/>
      <c r="P3" s="200"/>
      <c r="Q3" s="198"/>
      <c r="R3" s="197" t="s">
        <v>51</v>
      </c>
      <c r="S3" s="200"/>
      <c r="T3" s="198"/>
      <c r="U3" s="197" t="s">
        <v>57</v>
      </c>
      <c r="V3" s="200"/>
      <c r="W3" s="198"/>
      <c r="X3" s="197" t="s">
        <v>63</v>
      </c>
      <c r="Y3" s="200"/>
      <c r="Z3" s="200"/>
      <c r="AA3" s="200"/>
      <c r="AB3" s="198"/>
    </row>
    <row r="4" spans="1:28" ht="94.5" thickBot="1" x14ac:dyDescent="0.35">
      <c r="A4" s="92" t="s">
        <v>391</v>
      </c>
      <c r="B4" s="96" t="s">
        <v>100</v>
      </c>
      <c r="C4" s="94" t="s">
        <v>104</v>
      </c>
      <c r="D4" s="94" t="s">
        <v>105</v>
      </c>
      <c r="E4" s="94" t="s">
        <v>109</v>
      </c>
      <c r="F4" s="95" t="s">
        <v>110</v>
      </c>
      <c r="G4" s="93" t="s">
        <v>100</v>
      </c>
      <c r="H4" s="94" t="s">
        <v>104</v>
      </c>
      <c r="I4" s="144" t="s">
        <v>125</v>
      </c>
      <c r="J4" s="96" t="s">
        <v>100</v>
      </c>
      <c r="K4" s="94" t="s">
        <v>104</v>
      </c>
      <c r="L4" s="95" t="s">
        <v>125</v>
      </c>
      <c r="M4" s="96" t="s">
        <v>100</v>
      </c>
      <c r="N4" s="94" t="s">
        <v>104</v>
      </c>
      <c r="O4" s="94" t="s">
        <v>105</v>
      </c>
      <c r="P4" s="94" t="s">
        <v>109</v>
      </c>
      <c r="Q4" s="95" t="s">
        <v>110</v>
      </c>
      <c r="R4" s="96" t="s">
        <v>100</v>
      </c>
      <c r="S4" s="94" t="s">
        <v>104</v>
      </c>
      <c r="T4" s="95" t="s">
        <v>125</v>
      </c>
      <c r="U4" s="96" t="s">
        <v>100</v>
      </c>
      <c r="V4" s="94" t="s">
        <v>134</v>
      </c>
      <c r="W4" s="95" t="s">
        <v>135</v>
      </c>
      <c r="X4" s="96" t="s">
        <v>100</v>
      </c>
      <c r="Y4" s="94" t="s">
        <v>104</v>
      </c>
      <c r="Z4" s="94" t="s">
        <v>105</v>
      </c>
      <c r="AA4" s="94" t="s">
        <v>109</v>
      </c>
      <c r="AB4" s="95" t="s">
        <v>110</v>
      </c>
    </row>
    <row r="5" spans="1:28" x14ac:dyDescent="0.25">
      <c r="A5" s="89" t="s">
        <v>2</v>
      </c>
      <c r="B5" s="97" t="s">
        <v>8</v>
      </c>
      <c r="C5" s="90" t="s">
        <v>101</v>
      </c>
      <c r="D5" s="90" t="s">
        <v>101</v>
      </c>
      <c r="E5" s="90" t="s">
        <v>116</v>
      </c>
      <c r="F5" s="98" t="s">
        <v>116</v>
      </c>
      <c r="G5" s="99" t="s">
        <v>20</v>
      </c>
      <c r="H5" s="100">
        <v>40</v>
      </c>
      <c r="I5" s="108">
        <v>17</v>
      </c>
      <c r="J5" s="113" t="s">
        <v>32</v>
      </c>
      <c r="K5" s="68">
        <v>40</v>
      </c>
      <c r="L5" s="91">
        <v>17</v>
      </c>
      <c r="M5" s="97" t="s">
        <v>42</v>
      </c>
      <c r="N5" s="68" t="s">
        <v>101</v>
      </c>
      <c r="O5" s="68" t="s">
        <v>101</v>
      </c>
      <c r="P5" s="68" t="s">
        <v>116</v>
      </c>
      <c r="Q5" s="91" t="s">
        <v>116</v>
      </c>
      <c r="R5" s="97" t="s">
        <v>56</v>
      </c>
      <c r="S5" s="68">
        <v>40</v>
      </c>
      <c r="T5" s="91">
        <v>17</v>
      </c>
      <c r="U5" s="97" t="s">
        <v>58</v>
      </c>
      <c r="V5" s="68">
        <v>40</v>
      </c>
      <c r="W5" s="91">
        <v>17</v>
      </c>
      <c r="X5" s="97" t="s">
        <v>64</v>
      </c>
      <c r="Y5" s="68" t="s">
        <v>101</v>
      </c>
      <c r="Z5" s="68" t="s">
        <v>101</v>
      </c>
      <c r="AA5" s="68" t="s">
        <v>116</v>
      </c>
      <c r="AB5" s="91" t="s">
        <v>116</v>
      </c>
    </row>
    <row r="6" spans="1:28" x14ac:dyDescent="0.25">
      <c r="A6" s="22" t="s">
        <v>5</v>
      </c>
      <c r="B6" s="29" t="s">
        <v>9</v>
      </c>
      <c r="C6" s="5">
        <v>1</v>
      </c>
      <c r="D6" s="5">
        <v>1</v>
      </c>
      <c r="E6" s="5">
        <v>1</v>
      </c>
      <c r="F6" s="9">
        <v>1</v>
      </c>
      <c r="G6" s="101" t="s">
        <v>21</v>
      </c>
      <c r="H6" s="102">
        <v>1</v>
      </c>
      <c r="I6" s="109">
        <v>1</v>
      </c>
      <c r="J6" s="30" t="s">
        <v>33</v>
      </c>
      <c r="K6" s="8">
        <v>1</v>
      </c>
      <c r="L6" s="15">
        <v>1</v>
      </c>
      <c r="M6" s="29" t="s">
        <v>44</v>
      </c>
      <c r="N6" s="5">
        <v>1</v>
      </c>
      <c r="O6" s="5">
        <v>1</v>
      </c>
      <c r="P6" s="5">
        <v>1</v>
      </c>
      <c r="Q6" s="9">
        <v>1</v>
      </c>
      <c r="R6" s="29" t="s">
        <v>52</v>
      </c>
      <c r="S6" s="8">
        <v>1</v>
      </c>
      <c r="T6" s="15">
        <v>1</v>
      </c>
      <c r="U6" s="41" t="s">
        <v>59</v>
      </c>
      <c r="V6" s="8">
        <v>2</v>
      </c>
      <c r="W6" s="15">
        <v>2</v>
      </c>
      <c r="X6" s="30">
        <v>1</v>
      </c>
      <c r="Y6" s="8">
        <v>1</v>
      </c>
      <c r="Z6" s="8">
        <v>1</v>
      </c>
      <c r="AA6" s="8">
        <v>1</v>
      </c>
      <c r="AB6" s="15">
        <v>1</v>
      </c>
    </row>
    <row r="7" spans="1:28" ht="45" x14ac:dyDescent="0.25">
      <c r="A7" s="22" t="s">
        <v>3</v>
      </c>
      <c r="B7" s="29" t="s">
        <v>10</v>
      </c>
      <c r="C7" s="5" t="s">
        <v>102</v>
      </c>
      <c r="D7" s="5" t="s">
        <v>103</v>
      </c>
      <c r="E7" s="5" t="s">
        <v>102</v>
      </c>
      <c r="F7" s="9" t="s">
        <v>103</v>
      </c>
      <c r="G7" s="101" t="s">
        <v>22</v>
      </c>
      <c r="H7" s="102" t="s">
        <v>120</v>
      </c>
      <c r="I7" s="109" t="s">
        <v>120</v>
      </c>
      <c r="J7" s="30" t="s">
        <v>35</v>
      </c>
      <c r="K7" s="8" t="s">
        <v>120</v>
      </c>
      <c r="L7" s="15" t="s">
        <v>120</v>
      </c>
      <c r="M7" s="29" t="s">
        <v>43</v>
      </c>
      <c r="N7" s="5" t="s">
        <v>129</v>
      </c>
      <c r="O7" s="5" t="s">
        <v>121</v>
      </c>
      <c r="P7" s="5" t="s">
        <v>129</v>
      </c>
      <c r="Q7" s="9" t="s">
        <v>121</v>
      </c>
      <c r="R7" s="29" t="s">
        <v>53</v>
      </c>
      <c r="S7" s="8" t="s">
        <v>120</v>
      </c>
      <c r="T7" s="15" t="s">
        <v>120</v>
      </c>
      <c r="U7" s="29" t="s">
        <v>60</v>
      </c>
      <c r="V7" s="8" t="s">
        <v>120</v>
      </c>
      <c r="W7" s="15" t="s">
        <v>120</v>
      </c>
      <c r="X7" s="29" t="s">
        <v>70</v>
      </c>
      <c r="Y7" s="5" t="s">
        <v>129</v>
      </c>
      <c r="Z7" s="5" t="s">
        <v>121</v>
      </c>
      <c r="AA7" s="5" t="s">
        <v>129</v>
      </c>
      <c r="AB7" s="9" t="s">
        <v>121</v>
      </c>
    </row>
    <row r="8" spans="1:28" ht="30" x14ac:dyDescent="0.25">
      <c r="A8" s="22" t="s">
        <v>4</v>
      </c>
      <c r="B8" s="29" t="s">
        <v>25</v>
      </c>
      <c r="C8" s="5" t="s">
        <v>106</v>
      </c>
      <c r="D8" s="5" t="s">
        <v>106</v>
      </c>
      <c r="E8" s="5" t="s">
        <v>106</v>
      </c>
      <c r="F8" s="9" t="s">
        <v>106</v>
      </c>
      <c r="G8" s="101" t="s">
        <v>29</v>
      </c>
      <c r="H8" s="102" t="s">
        <v>106</v>
      </c>
      <c r="I8" s="109" t="s">
        <v>106</v>
      </c>
      <c r="J8" s="29" t="s">
        <v>29</v>
      </c>
      <c r="K8" s="8" t="s">
        <v>106</v>
      </c>
      <c r="L8" s="15" t="s">
        <v>106</v>
      </c>
      <c r="M8" s="29" t="s">
        <v>29</v>
      </c>
      <c r="N8" s="5" t="s">
        <v>106</v>
      </c>
      <c r="O8" s="5" t="s">
        <v>106</v>
      </c>
      <c r="P8" s="5" t="s">
        <v>106</v>
      </c>
      <c r="Q8" s="9" t="s">
        <v>106</v>
      </c>
      <c r="R8" s="29" t="s">
        <v>29</v>
      </c>
      <c r="S8" s="8" t="s">
        <v>106</v>
      </c>
      <c r="T8" s="15" t="s">
        <v>106</v>
      </c>
      <c r="U8" s="29" t="s">
        <v>29</v>
      </c>
      <c r="V8" s="8" t="s">
        <v>106</v>
      </c>
      <c r="W8" s="15" t="s">
        <v>106</v>
      </c>
      <c r="X8" s="29" t="s">
        <v>29</v>
      </c>
      <c r="Y8" s="5" t="s">
        <v>106</v>
      </c>
      <c r="Z8" s="5" t="s">
        <v>106</v>
      </c>
      <c r="AA8" s="5" t="s">
        <v>106</v>
      </c>
      <c r="AB8" s="9" t="s">
        <v>106</v>
      </c>
    </row>
    <row r="9" spans="1:28" x14ac:dyDescent="0.25">
      <c r="A9" s="23" t="s">
        <v>16</v>
      </c>
      <c r="B9" s="30" t="s">
        <v>17</v>
      </c>
      <c r="C9" s="6" t="s">
        <v>17</v>
      </c>
      <c r="D9" s="6" t="s">
        <v>17</v>
      </c>
      <c r="E9" s="6" t="s">
        <v>17</v>
      </c>
      <c r="F9" s="10" t="s">
        <v>17</v>
      </c>
      <c r="G9" s="101" t="s">
        <v>28</v>
      </c>
      <c r="H9" s="103"/>
      <c r="I9" s="110"/>
      <c r="J9" s="30" t="s">
        <v>28</v>
      </c>
      <c r="K9" s="6"/>
      <c r="L9" s="10"/>
      <c r="M9" s="29" t="s">
        <v>28</v>
      </c>
      <c r="N9" s="6"/>
      <c r="O9" s="6"/>
      <c r="P9" s="6"/>
      <c r="Q9" s="10"/>
      <c r="R9" s="30" t="s">
        <v>28</v>
      </c>
      <c r="S9" s="6"/>
      <c r="T9" s="10"/>
      <c r="U9" s="29">
        <v>14</v>
      </c>
      <c r="V9" s="6"/>
      <c r="W9" s="10"/>
      <c r="X9" s="29" t="s">
        <v>28</v>
      </c>
      <c r="Y9" s="6"/>
      <c r="Z9" s="6"/>
      <c r="AA9" s="6"/>
      <c r="AB9" s="10"/>
    </row>
    <row r="10" spans="1:28" ht="30" x14ac:dyDescent="0.25">
      <c r="A10" s="23" t="s">
        <v>23</v>
      </c>
      <c r="B10" s="29" t="s">
        <v>24</v>
      </c>
      <c r="C10" s="5" t="s">
        <v>24</v>
      </c>
      <c r="D10" s="5" t="s">
        <v>24</v>
      </c>
      <c r="E10" s="5" t="s">
        <v>24</v>
      </c>
      <c r="F10" s="9" t="s">
        <v>24</v>
      </c>
      <c r="G10" s="101" t="s">
        <v>26</v>
      </c>
      <c r="H10" s="102" t="s">
        <v>24</v>
      </c>
      <c r="I10" s="109" t="s">
        <v>24</v>
      </c>
      <c r="J10" s="30" t="s">
        <v>34</v>
      </c>
      <c r="K10" s="8" t="s">
        <v>24</v>
      </c>
      <c r="L10" s="15" t="s">
        <v>24</v>
      </c>
      <c r="M10" s="29" t="s">
        <v>41</v>
      </c>
      <c r="N10" s="5" t="s">
        <v>24</v>
      </c>
      <c r="O10" s="5" t="s">
        <v>24</v>
      </c>
      <c r="P10" s="5" t="s">
        <v>24</v>
      </c>
      <c r="Q10" s="9" t="s">
        <v>24</v>
      </c>
      <c r="R10" s="29" t="s">
        <v>24</v>
      </c>
      <c r="S10" s="8" t="s">
        <v>24</v>
      </c>
      <c r="T10" s="15" t="s">
        <v>24</v>
      </c>
      <c r="U10" s="29" t="s">
        <v>24</v>
      </c>
      <c r="V10" s="5" t="s">
        <v>24</v>
      </c>
      <c r="W10" s="9" t="s">
        <v>24</v>
      </c>
      <c r="X10" s="29" t="s">
        <v>67</v>
      </c>
      <c r="Y10" s="5" t="s">
        <v>24</v>
      </c>
      <c r="Z10" s="5" t="s">
        <v>24</v>
      </c>
      <c r="AA10" s="5" t="s">
        <v>24</v>
      </c>
      <c r="AB10" s="9" t="s">
        <v>24</v>
      </c>
    </row>
    <row r="11" spans="1:28" ht="90" x14ac:dyDescent="0.25">
      <c r="A11" s="23" t="s">
        <v>27</v>
      </c>
      <c r="B11" s="29" t="s">
        <v>119</v>
      </c>
      <c r="C11" s="5"/>
      <c r="D11" s="5"/>
      <c r="E11" s="5"/>
      <c r="F11" s="9"/>
      <c r="G11" s="101" t="s">
        <v>36</v>
      </c>
      <c r="H11" s="103"/>
      <c r="I11" s="110"/>
      <c r="J11" s="29" t="s">
        <v>37</v>
      </c>
      <c r="K11" s="6"/>
      <c r="L11" s="10"/>
      <c r="M11" s="29" t="s">
        <v>40</v>
      </c>
      <c r="N11" s="6"/>
      <c r="O11" s="6"/>
      <c r="P11" s="6"/>
      <c r="Q11" s="10"/>
      <c r="R11" s="29" t="s">
        <v>55</v>
      </c>
      <c r="S11" s="6"/>
      <c r="T11" s="10"/>
      <c r="U11" s="29" t="s">
        <v>55</v>
      </c>
      <c r="V11" s="6"/>
      <c r="W11" s="10"/>
      <c r="X11" s="29" t="s">
        <v>69</v>
      </c>
      <c r="Y11" s="6"/>
      <c r="Z11" s="6"/>
      <c r="AA11" s="6"/>
      <c r="AB11" s="10"/>
    </row>
    <row r="12" spans="1:28" ht="60" x14ac:dyDescent="0.25">
      <c r="A12" s="23" t="s">
        <v>108</v>
      </c>
      <c r="B12" s="35" t="s">
        <v>11</v>
      </c>
      <c r="C12" s="6"/>
      <c r="D12" s="6"/>
      <c r="E12" s="5"/>
      <c r="F12" s="9"/>
      <c r="G12" s="101" t="s">
        <v>406</v>
      </c>
      <c r="H12" s="103"/>
      <c r="I12" s="110"/>
      <c r="J12" s="37" t="s">
        <v>79</v>
      </c>
      <c r="K12" s="6"/>
      <c r="L12" s="10"/>
      <c r="M12" s="39">
        <v>390</v>
      </c>
      <c r="N12" s="6"/>
      <c r="O12" s="6"/>
      <c r="P12" s="6"/>
      <c r="Q12" s="10"/>
      <c r="R12" s="37" t="s">
        <v>77</v>
      </c>
      <c r="S12" s="6"/>
      <c r="T12" s="10"/>
      <c r="U12" s="37" t="s">
        <v>72</v>
      </c>
      <c r="V12" s="6"/>
      <c r="W12" s="10"/>
      <c r="X12" s="37" t="s">
        <v>75</v>
      </c>
      <c r="Y12" s="6"/>
      <c r="Z12" s="6"/>
      <c r="AA12" s="6"/>
      <c r="AB12" s="10"/>
    </row>
    <row r="13" spans="1:28" ht="60" x14ac:dyDescent="0.25">
      <c r="A13" s="23" t="s">
        <v>112</v>
      </c>
      <c r="B13" s="35" t="s">
        <v>12</v>
      </c>
      <c r="C13" s="6"/>
      <c r="D13" s="6"/>
      <c r="E13" s="5"/>
      <c r="F13" s="9"/>
      <c r="G13" s="101" t="s">
        <v>407</v>
      </c>
      <c r="H13" s="103"/>
      <c r="I13" s="110"/>
      <c r="J13" s="37" t="s">
        <v>80</v>
      </c>
      <c r="K13" s="6"/>
      <c r="L13" s="10"/>
      <c r="M13" s="40">
        <v>9000</v>
      </c>
      <c r="N13" s="6"/>
      <c r="O13" s="6"/>
      <c r="P13" s="6"/>
      <c r="Q13" s="10"/>
      <c r="R13" s="37" t="s">
        <v>78</v>
      </c>
      <c r="S13" s="6"/>
      <c r="T13" s="10"/>
      <c r="U13" s="37" t="s">
        <v>73</v>
      </c>
      <c r="V13" s="6"/>
      <c r="W13" s="10"/>
      <c r="X13" s="37" t="s">
        <v>76</v>
      </c>
      <c r="Y13" s="6"/>
      <c r="Z13" s="6"/>
      <c r="AA13" s="6"/>
      <c r="AB13" s="10"/>
    </row>
    <row r="14" spans="1:28" ht="60" x14ac:dyDescent="0.25">
      <c r="A14" s="23" t="s">
        <v>65</v>
      </c>
      <c r="B14" s="114" t="s">
        <v>85</v>
      </c>
      <c r="C14" s="5"/>
      <c r="D14" s="5"/>
      <c r="E14" s="5"/>
      <c r="F14" s="9"/>
      <c r="G14" s="114" t="s">
        <v>85</v>
      </c>
      <c r="H14" s="103"/>
      <c r="I14" s="110"/>
      <c r="J14" s="114" t="s">
        <v>85</v>
      </c>
      <c r="K14" s="6"/>
      <c r="L14" s="10"/>
      <c r="M14" s="114" t="s">
        <v>85</v>
      </c>
      <c r="N14" s="6"/>
      <c r="O14" s="6"/>
      <c r="P14" s="6"/>
      <c r="Q14" s="10"/>
      <c r="R14" s="114" t="s">
        <v>85</v>
      </c>
      <c r="S14" s="6"/>
      <c r="T14" s="10"/>
      <c r="U14" s="29" t="s">
        <v>71</v>
      </c>
      <c r="V14" s="6"/>
      <c r="W14" s="10"/>
      <c r="X14" s="29" t="s">
        <v>66</v>
      </c>
      <c r="Y14" s="6"/>
      <c r="Z14" s="6"/>
      <c r="AA14" s="6"/>
      <c r="AB14" s="10"/>
    </row>
    <row r="15" spans="1:28" x14ac:dyDescent="0.25">
      <c r="A15" s="34" t="s">
        <v>111</v>
      </c>
      <c r="B15" s="29"/>
      <c r="C15" s="5"/>
      <c r="D15" s="5"/>
      <c r="E15" s="5"/>
      <c r="F15" s="9"/>
      <c r="G15" s="101"/>
      <c r="H15" s="103"/>
      <c r="I15" s="110"/>
      <c r="J15" s="30"/>
      <c r="K15" s="6"/>
      <c r="L15" s="10"/>
      <c r="M15" s="30"/>
      <c r="N15" s="6"/>
      <c r="O15" s="6"/>
      <c r="P15" s="6"/>
      <c r="Q15" s="10"/>
      <c r="R15" s="30"/>
      <c r="S15" s="6"/>
      <c r="T15" s="10"/>
      <c r="U15" s="30"/>
      <c r="V15" s="6"/>
      <c r="W15" s="10"/>
      <c r="X15" s="30"/>
      <c r="Y15" s="6"/>
      <c r="Z15" s="6"/>
      <c r="AA15" s="6"/>
      <c r="AB15" s="10"/>
    </row>
    <row r="16" spans="1:28" x14ac:dyDescent="0.25">
      <c r="A16" s="34" t="s">
        <v>114</v>
      </c>
      <c r="B16" s="36">
        <v>1</v>
      </c>
      <c r="C16" s="5" t="s">
        <v>120</v>
      </c>
      <c r="D16" s="5" t="s">
        <v>121</v>
      </c>
      <c r="E16" s="5" t="s">
        <v>120</v>
      </c>
      <c r="F16" s="9" t="s">
        <v>121</v>
      </c>
      <c r="G16" s="104">
        <v>1</v>
      </c>
      <c r="H16" s="103" t="s">
        <v>120</v>
      </c>
      <c r="I16" s="110" t="s">
        <v>120</v>
      </c>
      <c r="J16" s="38">
        <v>1</v>
      </c>
      <c r="K16" s="6" t="s">
        <v>120</v>
      </c>
      <c r="L16" s="10" t="s">
        <v>120</v>
      </c>
      <c r="M16" s="38">
        <v>1</v>
      </c>
      <c r="N16" s="6" t="s">
        <v>120</v>
      </c>
      <c r="O16" s="6" t="s">
        <v>121</v>
      </c>
      <c r="P16" s="6" t="s">
        <v>120</v>
      </c>
      <c r="Q16" s="10" t="s">
        <v>121</v>
      </c>
      <c r="R16" s="38">
        <v>1</v>
      </c>
      <c r="S16" s="6" t="s">
        <v>120</v>
      </c>
      <c r="T16" s="10" t="s">
        <v>120</v>
      </c>
      <c r="U16" s="38">
        <v>1</v>
      </c>
      <c r="V16" s="6" t="s">
        <v>120</v>
      </c>
      <c r="W16" s="10" t="s">
        <v>120</v>
      </c>
      <c r="X16" s="38">
        <v>1</v>
      </c>
      <c r="Y16" s="6" t="s">
        <v>120</v>
      </c>
      <c r="Z16" s="6" t="s">
        <v>121</v>
      </c>
      <c r="AA16" s="6" t="s">
        <v>120</v>
      </c>
      <c r="AB16" s="10" t="s">
        <v>121</v>
      </c>
    </row>
    <row r="17" spans="1:28" x14ac:dyDescent="0.25">
      <c r="A17" s="34" t="s">
        <v>115</v>
      </c>
      <c r="B17" s="36">
        <v>1</v>
      </c>
      <c r="C17" s="5" t="s">
        <v>120</v>
      </c>
      <c r="D17" s="5" t="s">
        <v>121</v>
      </c>
      <c r="E17" s="5" t="s">
        <v>120</v>
      </c>
      <c r="F17" s="9" t="s">
        <v>121</v>
      </c>
      <c r="G17" s="104">
        <v>1</v>
      </c>
      <c r="H17" s="103" t="s">
        <v>120</v>
      </c>
      <c r="I17" s="110" t="s">
        <v>120</v>
      </c>
      <c r="J17" s="38">
        <v>1</v>
      </c>
      <c r="K17" s="6" t="s">
        <v>120</v>
      </c>
      <c r="L17" s="10" t="s">
        <v>120</v>
      </c>
      <c r="M17" s="38">
        <v>1</v>
      </c>
      <c r="N17" s="6" t="s">
        <v>120</v>
      </c>
      <c r="O17" s="6" t="s">
        <v>121</v>
      </c>
      <c r="P17" s="6" t="s">
        <v>120</v>
      </c>
      <c r="Q17" s="10" t="s">
        <v>121</v>
      </c>
      <c r="R17" s="38">
        <v>1</v>
      </c>
      <c r="S17" s="6" t="s">
        <v>120</v>
      </c>
      <c r="T17" s="10" t="s">
        <v>120</v>
      </c>
      <c r="U17" s="38">
        <v>1</v>
      </c>
      <c r="V17" s="6" t="s">
        <v>120</v>
      </c>
      <c r="W17" s="10" t="s">
        <v>120</v>
      </c>
      <c r="X17" s="38">
        <v>1</v>
      </c>
      <c r="Y17" s="6" t="s">
        <v>120</v>
      </c>
      <c r="Z17" s="6" t="s">
        <v>121</v>
      </c>
      <c r="AA17" s="6" t="s">
        <v>120</v>
      </c>
      <c r="AB17" s="10" t="s">
        <v>121</v>
      </c>
    </row>
    <row r="18" spans="1:28" ht="15.75" thickBot="1" x14ac:dyDescent="0.3">
      <c r="A18" s="115" t="s">
        <v>113</v>
      </c>
      <c r="B18" s="116">
        <v>1</v>
      </c>
      <c r="C18" s="117" t="s">
        <v>120</v>
      </c>
      <c r="D18" s="117" t="s">
        <v>121</v>
      </c>
      <c r="E18" s="117" t="s">
        <v>120</v>
      </c>
      <c r="F18" s="118" t="s">
        <v>121</v>
      </c>
      <c r="G18" s="119">
        <v>0.75</v>
      </c>
      <c r="H18" s="120" t="s">
        <v>124</v>
      </c>
      <c r="I18" s="121" t="s">
        <v>124</v>
      </c>
      <c r="J18" s="122">
        <v>0.65</v>
      </c>
      <c r="K18" s="79" t="s">
        <v>127</v>
      </c>
      <c r="L18" s="80" t="s">
        <v>127</v>
      </c>
      <c r="M18" s="122">
        <v>0.8</v>
      </c>
      <c r="N18" s="79" t="s">
        <v>130</v>
      </c>
      <c r="O18" s="79" t="s">
        <v>131</v>
      </c>
      <c r="P18" s="79" t="s">
        <v>130</v>
      </c>
      <c r="Q18" s="80" t="s">
        <v>131</v>
      </c>
      <c r="R18" s="122">
        <v>0.8</v>
      </c>
      <c r="S18" s="79" t="s">
        <v>130</v>
      </c>
      <c r="T18" s="80" t="s">
        <v>130</v>
      </c>
      <c r="U18" s="122">
        <v>0.75</v>
      </c>
      <c r="V18" s="79" t="s">
        <v>124</v>
      </c>
      <c r="W18" s="80" t="s">
        <v>124</v>
      </c>
      <c r="X18" s="122">
        <v>0.75</v>
      </c>
      <c r="Y18" s="79" t="s">
        <v>124</v>
      </c>
      <c r="Z18" s="79" t="s">
        <v>131</v>
      </c>
      <c r="AA18" s="79" t="s">
        <v>124</v>
      </c>
      <c r="AB18" s="80" t="s">
        <v>131</v>
      </c>
    </row>
    <row r="19" spans="1:28" ht="180" x14ac:dyDescent="0.25">
      <c r="A19" s="124" t="s">
        <v>39</v>
      </c>
      <c r="B19" s="125" t="s">
        <v>13</v>
      </c>
      <c r="C19" s="126"/>
      <c r="D19" s="126"/>
      <c r="E19" s="127"/>
      <c r="F19" s="128"/>
      <c r="G19" s="129" t="s">
        <v>408</v>
      </c>
      <c r="H19" s="130"/>
      <c r="I19" s="131"/>
      <c r="J19" s="132" t="s">
        <v>38</v>
      </c>
      <c r="K19" s="70"/>
      <c r="L19" s="71"/>
      <c r="M19" s="132" t="s">
        <v>45</v>
      </c>
      <c r="N19" s="70"/>
      <c r="O19" s="70"/>
      <c r="P19" s="70"/>
      <c r="Q19" s="71"/>
      <c r="R19" s="132" t="s">
        <v>54</v>
      </c>
      <c r="S19" s="70"/>
      <c r="T19" s="71"/>
      <c r="U19" s="132" t="s">
        <v>62</v>
      </c>
      <c r="V19" s="70"/>
      <c r="W19" s="71"/>
      <c r="X19" s="132" t="s">
        <v>68</v>
      </c>
      <c r="Y19" s="70"/>
      <c r="Z19" s="70"/>
      <c r="AA19" s="70"/>
      <c r="AB19" s="71"/>
    </row>
    <row r="20" spans="1:28" ht="210.75" thickBot="1" x14ac:dyDescent="0.3">
      <c r="A20" s="133"/>
      <c r="B20" s="134" t="s">
        <v>14</v>
      </c>
      <c r="C20" s="135"/>
      <c r="D20" s="135"/>
      <c r="E20" s="88"/>
      <c r="F20" s="136"/>
      <c r="G20" s="137"/>
      <c r="H20" s="107"/>
      <c r="I20" s="112"/>
      <c r="J20" s="31"/>
      <c r="K20" s="11"/>
      <c r="L20" s="12"/>
      <c r="M20" s="31"/>
      <c r="N20" s="11"/>
      <c r="O20" s="11"/>
      <c r="P20" s="11"/>
      <c r="Q20" s="12"/>
      <c r="R20" s="31"/>
      <c r="S20" s="11"/>
      <c r="T20" s="12"/>
      <c r="U20" s="31" t="s">
        <v>61</v>
      </c>
      <c r="V20" s="11"/>
      <c r="W20" s="12"/>
      <c r="X20" s="31"/>
      <c r="Y20" s="11"/>
      <c r="Z20" s="11"/>
      <c r="AA20" s="11"/>
      <c r="AB20" s="12"/>
    </row>
    <row r="21" spans="1:28" ht="409.5" x14ac:dyDescent="0.25">
      <c r="A21" s="123" t="s">
        <v>107</v>
      </c>
      <c r="B21" s="97" t="s">
        <v>122</v>
      </c>
      <c r="C21" s="68"/>
      <c r="D21" s="68"/>
      <c r="E21" s="90"/>
      <c r="F21" s="98"/>
      <c r="G21" s="99" t="s">
        <v>126</v>
      </c>
      <c r="H21" s="100"/>
      <c r="I21" s="108"/>
      <c r="J21" s="97" t="s">
        <v>128</v>
      </c>
      <c r="K21" s="68"/>
      <c r="L21" s="91"/>
      <c r="M21" s="97" t="s">
        <v>132</v>
      </c>
      <c r="N21" s="68"/>
      <c r="O21" s="68"/>
      <c r="P21" s="68"/>
      <c r="Q21" s="91"/>
      <c r="R21" s="97" t="s">
        <v>133</v>
      </c>
      <c r="S21" s="68"/>
      <c r="T21" s="91"/>
      <c r="U21" s="97" t="s">
        <v>136</v>
      </c>
      <c r="V21" s="68"/>
      <c r="W21" s="91"/>
      <c r="X21" s="97" t="s">
        <v>137</v>
      </c>
      <c r="Y21" s="68"/>
      <c r="Z21" s="68"/>
      <c r="AA21" s="68"/>
      <c r="AB21" s="91"/>
    </row>
    <row r="22" spans="1:28" x14ac:dyDescent="0.25">
      <c r="A22" s="22" t="s">
        <v>123</v>
      </c>
      <c r="B22" s="30"/>
      <c r="C22" s="42" t="s">
        <v>81</v>
      </c>
      <c r="D22" s="42" t="s">
        <v>84</v>
      </c>
      <c r="E22" s="42" t="s">
        <v>82</v>
      </c>
      <c r="F22" s="27" t="s">
        <v>83</v>
      </c>
      <c r="G22" s="105"/>
      <c r="H22" s="106">
        <v>3563</v>
      </c>
      <c r="I22" s="111">
        <v>5217</v>
      </c>
      <c r="J22" s="30"/>
      <c r="K22" s="87">
        <v>5250</v>
      </c>
      <c r="L22" s="27">
        <v>2750</v>
      </c>
      <c r="M22" s="30"/>
      <c r="N22" s="42">
        <v>6500</v>
      </c>
      <c r="O22" s="42">
        <v>9000</v>
      </c>
      <c r="P22" s="42">
        <v>6500</v>
      </c>
      <c r="Q22" s="27">
        <v>9000</v>
      </c>
      <c r="R22" s="30"/>
      <c r="S22" s="42">
        <v>4000</v>
      </c>
      <c r="T22" s="27">
        <v>5000</v>
      </c>
      <c r="U22" s="30"/>
      <c r="V22" s="42">
        <v>4572</v>
      </c>
      <c r="W22" s="27">
        <v>4572</v>
      </c>
      <c r="X22" s="30"/>
      <c r="Y22" s="42">
        <v>5005</v>
      </c>
      <c r="Z22" s="42">
        <v>10010</v>
      </c>
      <c r="AA22" s="42">
        <v>5005</v>
      </c>
      <c r="AB22" s="27">
        <v>10010</v>
      </c>
    </row>
    <row r="23" spans="1:28" ht="15.75" thickBot="1" x14ac:dyDescent="0.3">
      <c r="A23" s="24" t="s">
        <v>402</v>
      </c>
      <c r="B23" s="189" t="s">
        <v>403</v>
      </c>
      <c r="C23" s="190"/>
      <c r="D23" s="190"/>
      <c r="E23" s="190"/>
      <c r="F23" s="191"/>
      <c r="G23" s="192" t="s">
        <v>389</v>
      </c>
      <c r="H23" s="193"/>
      <c r="I23" s="194"/>
      <c r="J23" s="186" t="s">
        <v>389</v>
      </c>
      <c r="K23" s="187"/>
      <c r="L23" s="188"/>
      <c r="M23" s="186" t="s">
        <v>389</v>
      </c>
      <c r="N23" s="187"/>
      <c r="O23" s="187"/>
      <c r="P23" s="187"/>
      <c r="Q23" s="188"/>
      <c r="R23" s="186" t="s">
        <v>389</v>
      </c>
      <c r="S23" s="187"/>
      <c r="T23" s="188"/>
      <c r="U23" s="186" t="s">
        <v>389</v>
      </c>
      <c r="V23" s="187"/>
      <c r="W23" s="188"/>
      <c r="X23" s="186" t="s">
        <v>404</v>
      </c>
      <c r="Y23" s="187"/>
      <c r="Z23" s="187"/>
      <c r="AA23" s="187"/>
      <c r="AB23" s="188"/>
    </row>
    <row r="24" spans="1:28" ht="30.75" customHeight="1" x14ac:dyDescent="0.25"/>
    <row r="25" spans="1:28" ht="12" customHeight="1" x14ac:dyDescent="0.25"/>
    <row r="27" spans="1:28" ht="14.25" customHeight="1" x14ac:dyDescent="0.25"/>
    <row r="28" spans="1:28" ht="12" customHeight="1" x14ac:dyDescent="0.25"/>
    <row r="31" spans="1:28" x14ac:dyDescent="0.25">
      <c r="A31" s="2"/>
    </row>
    <row r="32" spans="1:28" x14ac:dyDescent="0.25">
      <c r="A32" s="2"/>
    </row>
  </sheetData>
  <mergeCells count="21">
    <mergeCell ref="J2:L2"/>
    <mergeCell ref="J3:L3"/>
    <mergeCell ref="M2:Q2"/>
    <mergeCell ref="M3:Q3"/>
    <mergeCell ref="B2:F2"/>
    <mergeCell ref="B3:F3"/>
    <mergeCell ref="G2:I2"/>
    <mergeCell ref="G3:I3"/>
    <mergeCell ref="R2:T2"/>
    <mergeCell ref="R3:T3"/>
    <mergeCell ref="U2:W2"/>
    <mergeCell ref="U3:W3"/>
    <mergeCell ref="X2:AB2"/>
    <mergeCell ref="X3:AB3"/>
    <mergeCell ref="U23:W23"/>
    <mergeCell ref="X23:AB23"/>
    <mergeCell ref="B23:F23"/>
    <mergeCell ref="G23:I23"/>
    <mergeCell ref="J23:L23"/>
    <mergeCell ref="M23:Q23"/>
    <mergeCell ref="R23:T23"/>
  </mergeCells>
  <phoneticPr fontId="13" type="noConversion"/>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A658C-EF8E-4818-AEA5-9C6BF2597DD9}">
  <sheetPr codeName="Лист1"/>
  <dimension ref="A1:AG18"/>
  <sheetViews>
    <sheetView topLeftCell="S1" zoomScale="59" zoomScaleNormal="59" workbookViewId="0">
      <selection activeCell="AR11" sqref="AR11"/>
    </sheetView>
  </sheetViews>
  <sheetFormatPr defaultColWidth="8.85546875" defaultRowHeight="15" x14ac:dyDescent="0.25"/>
  <cols>
    <col min="1" max="1" width="22.85546875" customWidth="1"/>
    <col min="2" max="2" width="31.42578125" customWidth="1"/>
    <col min="3" max="5" width="22.85546875" customWidth="1"/>
    <col min="6" max="6" width="30.42578125" customWidth="1"/>
    <col min="7" max="7" width="31.85546875" customWidth="1"/>
    <col min="8" max="8" width="34.5703125" customWidth="1"/>
    <col min="9" max="9" width="30" customWidth="1"/>
    <col min="10" max="10" width="30.28515625" customWidth="1"/>
    <col min="11" max="14" width="30" customWidth="1"/>
    <col min="15" max="16" width="30.140625" customWidth="1"/>
    <col min="17" max="17" width="22.42578125" customWidth="1"/>
    <col min="18" max="18" width="30.7109375" bestFit="1" customWidth="1"/>
    <col min="19" max="19" width="30.28515625" customWidth="1"/>
    <col min="20" max="20" width="22" customWidth="1"/>
    <col min="21" max="21" width="23.7109375" customWidth="1"/>
    <col min="22" max="22" width="24.28515625" customWidth="1"/>
    <col min="23" max="23" width="35" customWidth="1"/>
    <col min="24" max="24" width="22.140625" customWidth="1"/>
    <col min="25" max="25" width="32.5703125" customWidth="1"/>
    <col min="26" max="26" width="29" customWidth="1"/>
    <col min="27" max="27" width="22.140625" customWidth="1"/>
    <col min="28" max="28" width="23.5703125" customWidth="1"/>
    <col min="29" max="29" width="20.7109375" customWidth="1"/>
    <col min="30" max="30" width="31.7109375" customWidth="1"/>
    <col min="31" max="31" width="31.140625" customWidth="1"/>
    <col min="32" max="32" width="20.28515625" customWidth="1"/>
    <col min="33" max="33" width="23.7109375" customWidth="1"/>
    <col min="34" max="34" width="15.42578125" customWidth="1"/>
    <col min="35" max="35" width="32.42578125" customWidth="1"/>
    <col min="36" max="36" width="31.85546875" customWidth="1"/>
    <col min="37" max="37" width="20.28515625" customWidth="1"/>
    <col min="38" max="38" width="26.7109375" customWidth="1"/>
    <col min="39" max="39" width="28.42578125" customWidth="1"/>
    <col min="40" max="40" width="27" customWidth="1"/>
    <col min="41" max="41" width="30.85546875" customWidth="1"/>
    <col min="42" max="42" width="32.42578125" customWidth="1"/>
    <col min="43" max="43" width="20.42578125" customWidth="1"/>
    <col min="44" max="44" width="20" customWidth="1"/>
    <col min="45" max="45" width="27.28515625" customWidth="1"/>
    <col min="46" max="46" width="32.28515625" customWidth="1"/>
    <col min="47" max="47" width="29" customWidth="1"/>
    <col min="48" max="48" width="24.42578125" customWidth="1"/>
    <col min="49" max="49" width="22.28515625" customWidth="1"/>
    <col min="50" max="50" width="15.7109375" customWidth="1"/>
  </cols>
  <sheetData>
    <row r="1" spans="1:33" ht="15.75" thickBot="1" x14ac:dyDescent="0.3"/>
    <row r="2" spans="1:33" ht="57.75" customHeight="1" x14ac:dyDescent="0.35">
      <c r="A2" s="13" t="s">
        <v>0</v>
      </c>
      <c r="B2" s="195" t="s">
        <v>6</v>
      </c>
      <c r="C2" s="199"/>
      <c r="D2" s="199"/>
      <c r="E2" s="199"/>
      <c r="F2" s="202"/>
      <c r="G2" s="195" t="s">
        <v>18</v>
      </c>
      <c r="H2" s="199"/>
      <c r="I2" s="199"/>
      <c r="J2" s="199"/>
      <c r="K2" s="196"/>
      <c r="L2" s="195" t="s">
        <v>30</v>
      </c>
      <c r="M2" s="199"/>
      <c r="N2" s="199"/>
      <c r="O2" s="199"/>
      <c r="P2" s="196"/>
      <c r="Q2" s="195" t="s">
        <v>46</v>
      </c>
      <c r="R2" s="199"/>
      <c r="S2" s="199"/>
      <c r="T2" s="199"/>
      <c r="U2" s="196"/>
      <c r="V2" s="195" t="s">
        <v>48</v>
      </c>
      <c r="W2" s="196"/>
      <c r="X2" s="195" t="s">
        <v>49</v>
      </c>
      <c r="Y2" s="199"/>
      <c r="Z2" s="199"/>
      <c r="AA2" s="199"/>
      <c r="AB2" s="196"/>
      <c r="AC2" s="195" t="s">
        <v>50</v>
      </c>
      <c r="AD2" s="199"/>
      <c r="AE2" s="199"/>
      <c r="AF2" s="199"/>
      <c r="AG2" s="196"/>
    </row>
    <row r="3" spans="1:33" ht="55.5" customHeight="1" x14ac:dyDescent="0.35">
      <c r="A3" s="14" t="s">
        <v>1</v>
      </c>
      <c r="B3" s="197" t="s">
        <v>86</v>
      </c>
      <c r="C3" s="200"/>
      <c r="D3" s="200"/>
      <c r="E3" s="200"/>
      <c r="F3" s="204"/>
      <c r="G3" s="197" t="s">
        <v>87</v>
      </c>
      <c r="H3" s="200"/>
      <c r="I3" s="200"/>
      <c r="J3" s="200"/>
      <c r="K3" s="198"/>
      <c r="L3" s="197" t="s">
        <v>87</v>
      </c>
      <c r="M3" s="200"/>
      <c r="N3" s="200"/>
      <c r="O3" s="200"/>
      <c r="P3" s="198"/>
      <c r="Q3" s="197" t="s">
        <v>87</v>
      </c>
      <c r="R3" s="200"/>
      <c r="S3" s="200"/>
      <c r="T3" s="200"/>
      <c r="U3" s="198"/>
      <c r="V3" s="197" t="s">
        <v>90</v>
      </c>
      <c r="W3" s="198"/>
      <c r="X3" s="197" t="s">
        <v>87</v>
      </c>
      <c r="Y3" s="200"/>
      <c r="Z3" s="200"/>
      <c r="AA3" s="200"/>
      <c r="AB3" s="198"/>
      <c r="AC3" s="197" t="s">
        <v>91</v>
      </c>
      <c r="AD3" s="200"/>
      <c r="AE3" s="200"/>
      <c r="AF3" s="200"/>
      <c r="AG3" s="198"/>
    </row>
    <row r="4" spans="1:33" s="3" customFormat="1" ht="38.25" thickBot="1" x14ac:dyDescent="0.3">
      <c r="A4" s="92" t="s">
        <v>391</v>
      </c>
      <c r="B4" s="156" t="s">
        <v>118</v>
      </c>
      <c r="C4" s="157" t="s">
        <v>143</v>
      </c>
      <c r="D4" s="157" t="s">
        <v>138</v>
      </c>
      <c r="E4" s="157" t="s">
        <v>139</v>
      </c>
      <c r="F4" s="159" t="s">
        <v>140</v>
      </c>
      <c r="G4" s="156" t="s">
        <v>118</v>
      </c>
      <c r="H4" s="157" t="s">
        <v>160</v>
      </c>
      <c r="I4" s="157" t="s">
        <v>138</v>
      </c>
      <c r="J4" s="157" t="s">
        <v>139</v>
      </c>
      <c r="K4" s="158" t="s">
        <v>140</v>
      </c>
      <c r="L4" s="156" t="s">
        <v>118</v>
      </c>
      <c r="M4" s="157" t="s">
        <v>143</v>
      </c>
      <c r="N4" s="157" t="s">
        <v>138</v>
      </c>
      <c r="O4" s="157" t="s">
        <v>139</v>
      </c>
      <c r="P4" s="158" t="s">
        <v>140</v>
      </c>
      <c r="Q4" s="156" t="s">
        <v>118</v>
      </c>
      <c r="R4" s="157" t="s">
        <v>143</v>
      </c>
      <c r="S4" s="157" t="s">
        <v>138</v>
      </c>
      <c r="T4" s="157" t="s">
        <v>139</v>
      </c>
      <c r="U4" s="158" t="s">
        <v>140</v>
      </c>
      <c r="V4" s="156" t="s">
        <v>118</v>
      </c>
      <c r="W4" s="158" t="s">
        <v>143</v>
      </c>
      <c r="X4" s="156" t="s">
        <v>118</v>
      </c>
      <c r="Y4" s="157" t="s">
        <v>143</v>
      </c>
      <c r="Z4" s="157" t="s">
        <v>138</v>
      </c>
      <c r="AA4" s="157" t="s">
        <v>139</v>
      </c>
      <c r="AB4" s="158" t="s">
        <v>140</v>
      </c>
      <c r="AC4" s="156" t="s">
        <v>118</v>
      </c>
      <c r="AD4" s="157" t="s">
        <v>143</v>
      </c>
      <c r="AE4" s="157" t="s">
        <v>138</v>
      </c>
      <c r="AF4" s="157" t="s">
        <v>139</v>
      </c>
      <c r="AG4" s="158" t="s">
        <v>140</v>
      </c>
    </row>
    <row r="5" spans="1:33" s="3" customFormat="1" ht="90" x14ac:dyDescent="0.25">
      <c r="A5" s="89" t="s">
        <v>3</v>
      </c>
      <c r="B5" s="152" t="s">
        <v>88</v>
      </c>
      <c r="C5" s="153">
        <v>1000000</v>
      </c>
      <c r="D5" s="153">
        <v>300000</v>
      </c>
      <c r="E5" s="153">
        <v>140000</v>
      </c>
      <c r="F5" s="160">
        <v>230000</v>
      </c>
      <c r="G5" s="162" t="s">
        <v>401</v>
      </c>
      <c r="H5" s="154">
        <v>1650000</v>
      </c>
      <c r="I5" s="155">
        <v>1000000</v>
      </c>
      <c r="J5" s="155">
        <v>50000</v>
      </c>
      <c r="K5" s="163">
        <v>100000</v>
      </c>
      <c r="L5" s="164" t="s">
        <v>147</v>
      </c>
      <c r="M5" s="155" t="s">
        <v>121</v>
      </c>
      <c r="N5" s="155">
        <v>300000</v>
      </c>
      <c r="O5" s="155">
        <v>100000</v>
      </c>
      <c r="P5" s="163">
        <v>200000</v>
      </c>
      <c r="Q5" s="162" t="s">
        <v>152</v>
      </c>
      <c r="R5" s="155">
        <v>1010000</v>
      </c>
      <c r="S5" s="155">
        <v>500000</v>
      </c>
      <c r="T5" s="155">
        <v>200000</v>
      </c>
      <c r="U5" s="163">
        <v>100000</v>
      </c>
      <c r="V5" s="164" t="s">
        <v>153</v>
      </c>
      <c r="W5" s="163" t="s">
        <v>121</v>
      </c>
      <c r="X5" s="164" t="s">
        <v>155</v>
      </c>
      <c r="Y5" s="155" t="s">
        <v>161</v>
      </c>
      <c r="Z5" s="155" t="s">
        <v>121</v>
      </c>
      <c r="AA5" s="155">
        <v>100000</v>
      </c>
      <c r="AB5" s="163">
        <v>200000</v>
      </c>
      <c r="AC5" s="162" t="s">
        <v>158</v>
      </c>
      <c r="AD5" s="155" t="s">
        <v>121</v>
      </c>
      <c r="AE5" s="155">
        <v>300000</v>
      </c>
      <c r="AF5" s="155">
        <v>140000</v>
      </c>
      <c r="AG5" s="163">
        <v>150000</v>
      </c>
    </row>
    <row r="6" spans="1:33" ht="30" x14ac:dyDescent="0.25">
      <c r="A6" s="22" t="s">
        <v>4</v>
      </c>
      <c r="B6" s="147" t="s">
        <v>25</v>
      </c>
      <c r="C6" s="216" t="s">
        <v>141</v>
      </c>
      <c r="D6" s="216"/>
      <c r="E6" s="216"/>
      <c r="F6" s="217"/>
      <c r="G6" s="30" t="s">
        <v>145</v>
      </c>
      <c r="H6" s="208" t="s">
        <v>141</v>
      </c>
      <c r="I6" s="208"/>
      <c r="J6" s="208"/>
      <c r="K6" s="209"/>
      <c r="L6" s="30" t="s">
        <v>148</v>
      </c>
      <c r="M6" s="208" t="s">
        <v>148</v>
      </c>
      <c r="N6" s="208"/>
      <c r="O6" s="208"/>
      <c r="P6" s="209"/>
      <c r="Q6" s="30" t="s">
        <v>148</v>
      </c>
      <c r="R6" s="208" t="s">
        <v>148</v>
      </c>
      <c r="S6" s="208"/>
      <c r="T6" s="208"/>
      <c r="U6" s="209"/>
      <c r="V6" s="30" t="s">
        <v>148</v>
      </c>
      <c r="W6" s="10" t="s">
        <v>148</v>
      </c>
      <c r="X6" s="30" t="s">
        <v>148</v>
      </c>
      <c r="Y6" s="208" t="s">
        <v>148</v>
      </c>
      <c r="Z6" s="208"/>
      <c r="AA6" s="208"/>
      <c r="AB6" s="209"/>
      <c r="AC6" s="30" t="s">
        <v>148</v>
      </c>
      <c r="AD6" s="208" t="s">
        <v>148</v>
      </c>
      <c r="AE6" s="208"/>
      <c r="AF6" s="208"/>
      <c r="AG6" s="209"/>
    </row>
    <row r="7" spans="1:33" x14ac:dyDescent="0.25">
      <c r="A7" s="23" t="s">
        <v>15</v>
      </c>
      <c r="B7" s="148" t="s">
        <v>28</v>
      </c>
      <c r="C7" s="20"/>
      <c r="D7" s="20"/>
      <c r="E7" s="20"/>
      <c r="F7" s="161"/>
      <c r="G7" s="32" t="s">
        <v>28</v>
      </c>
      <c r="H7" s="6"/>
      <c r="I7" s="6"/>
      <c r="J7" s="6"/>
      <c r="K7" s="10"/>
      <c r="L7" s="32" t="s">
        <v>28</v>
      </c>
      <c r="M7" s="6"/>
      <c r="N7" s="6"/>
      <c r="O7" s="6"/>
      <c r="P7" s="10"/>
      <c r="Q7" s="30" t="s">
        <v>28</v>
      </c>
      <c r="R7" s="6"/>
      <c r="S7" s="6"/>
      <c r="T7" s="6"/>
      <c r="U7" s="10"/>
      <c r="V7" s="30" t="s">
        <v>28</v>
      </c>
      <c r="W7" s="10"/>
      <c r="X7" s="30" t="s">
        <v>28</v>
      </c>
      <c r="Y7" s="6"/>
      <c r="Z7" s="6"/>
      <c r="AA7" s="6"/>
      <c r="AB7" s="10"/>
      <c r="AC7" s="30" t="s">
        <v>28</v>
      </c>
      <c r="AD7" s="6"/>
      <c r="AE7" s="6"/>
      <c r="AF7" s="6"/>
      <c r="AG7" s="10"/>
    </row>
    <row r="8" spans="1:33" x14ac:dyDescent="0.25">
      <c r="A8" s="23" t="s">
        <v>16</v>
      </c>
      <c r="B8" s="149" t="s">
        <v>17</v>
      </c>
      <c r="C8" s="20"/>
      <c r="D8" s="20"/>
      <c r="E8" s="20"/>
      <c r="F8" s="161"/>
      <c r="G8" s="32" t="s">
        <v>17</v>
      </c>
      <c r="H8" s="6"/>
      <c r="I8" s="6"/>
      <c r="J8" s="6"/>
      <c r="K8" s="10"/>
      <c r="L8" s="32" t="s">
        <v>17</v>
      </c>
      <c r="M8" s="6"/>
      <c r="N8" s="6"/>
      <c r="O8" s="6"/>
      <c r="P8" s="10"/>
      <c r="Q8" s="30" t="s">
        <v>17</v>
      </c>
      <c r="R8" s="6"/>
      <c r="S8" s="6"/>
      <c r="T8" s="6"/>
      <c r="U8" s="10"/>
      <c r="V8" s="30" t="s">
        <v>17</v>
      </c>
      <c r="W8" s="10"/>
      <c r="X8" s="30" t="s">
        <v>17</v>
      </c>
      <c r="Y8" s="6"/>
      <c r="Z8" s="6"/>
      <c r="AA8" s="6"/>
      <c r="AB8" s="10"/>
      <c r="AC8" s="30" t="s">
        <v>17</v>
      </c>
      <c r="AD8" s="6"/>
      <c r="AE8" s="6"/>
      <c r="AF8" s="6"/>
      <c r="AG8" s="10"/>
    </row>
    <row r="9" spans="1:33" x14ac:dyDescent="0.25">
      <c r="A9" s="23" t="s">
        <v>23</v>
      </c>
      <c r="B9" s="149" t="s">
        <v>24</v>
      </c>
      <c r="C9" s="218" t="s">
        <v>24</v>
      </c>
      <c r="D9" s="218"/>
      <c r="E9" s="218"/>
      <c r="F9" s="219"/>
      <c r="G9" s="32" t="s">
        <v>24</v>
      </c>
      <c r="H9" s="218" t="s">
        <v>24</v>
      </c>
      <c r="I9" s="218"/>
      <c r="J9" s="218"/>
      <c r="K9" s="220"/>
      <c r="L9" s="32" t="s">
        <v>24</v>
      </c>
      <c r="M9" s="208" t="s">
        <v>24</v>
      </c>
      <c r="N9" s="208"/>
      <c r="O9" s="208"/>
      <c r="P9" s="209"/>
      <c r="Q9" s="30" t="s">
        <v>24</v>
      </c>
      <c r="R9" s="208" t="s">
        <v>24</v>
      </c>
      <c r="S9" s="208"/>
      <c r="T9" s="208"/>
      <c r="U9" s="209"/>
      <c r="V9" s="30" t="s">
        <v>24</v>
      </c>
      <c r="W9" s="10" t="s">
        <v>24</v>
      </c>
      <c r="X9" s="30" t="s">
        <v>24</v>
      </c>
      <c r="Y9" s="208" t="s">
        <v>24</v>
      </c>
      <c r="Z9" s="208"/>
      <c r="AA9" s="208"/>
      <c r="AB9" s="209"/>
      <c r="AC9" s="30" t="s">
        <v>24</v>
      </c>
      <c r="AD9" s="208" t="s">
        <v>24</v>
      </c>
      <c r="AE9" s="208"/>
      <c r="AF9" s="208"/>
      <c r="AG9" s="209"/>
    </row>
    <row r="10" spans="1:33" ht="75" x14ac:dyDescent="0.25">
      <c r="A10" s="23" t="s">
        <v>65</v>
      </c>
      <c r="B10" s="150" t="s">
        <v>85</v>
      </c>
      <c r="C10" s="20"/>
      <c r="D10" s="20"/>
      <c r="E10" s="20"/>
      <c r="F10" s="161"/>
      <c r="G10" s="75" t="s">
        <v>85</v>
      </c>
      <c r="H10" s="6"/>
      <c r="I10" s="6"/>
      <c r="J10" s="6"/>
      <c r="K10" s="10"/>
      <c r="L10" s="75" t="s">
        <v>85</v>
      </c>
      <c r="M10" s="6"/>
      <c r="N10" s="6"/>
      <c r="O10" s="6"/>
      <c r="P10" s="10"/>
      <c r="Q10" s="29" t="s">
        <v>150</v>
      </c>
      <c r="R10" s="6"/>
      <c r="S10" s="6"/>
      <c r="T10" s="6"/>
      <c r="U10" s="10"/>
      <c r="V10" s="29" t="s">
        <v>154</v>
      </c>
      <c r="W10" s="10"/>
      <c r="X10" s="75" t="s">
        <v>85</v>
      </c>
      <c r="Y10" s="6"/>
      <c r="Z10" s="6"/>
      <c r="AA10" s="6"/>
      <c r="AB10" s="10"/>
      <c r="AC10" s="75" t="s">
        <v>85</v>
      </c>
      <c r="AD10" s="6"/>
      <c r="AE10" s="6"/>
      <c r="AF10" s="6"/>
      <c r="AG10" s="10"/>
    </row>
    <row r="11" spans="1:33" ht="270" x14ac:dyDescent="0.25">
      <c r="A11" s="22" t="s">
        <v>39</v>
      </c>
      <c r="B11" s="151" t="s">
        <v>142</v>
      </c>
      <c r="C11" s="6"/>
      <c r="D11" s="19"/>
      <c r="E11" s="19"/>
      <c r="F11" s="161"/>
      <c r="G11" s="29" t="s">
        <v>144</v>
      </c>
      <c r="H11" s="6"/>
      <c r="I11" s="6"/>
      <c r="J11" s="6"/>
      <c r="K11" s="10"/>
      <c r="L11" s="29" t="s">
        <v>149</v>
      </c>
      <c r="M11" s="6"/>
      <c r="N11" s="6"/>
      <c r="O11" s="6"/>
      <c r="P11" s="10"/>
      <c r="Q11" s="29" t="s">
        <v>151</v>
      </c>
      <c r="R11" s="5"/>
      <c r="S11" s="6"/>
      <c r="T11" s="6"/>
      <c r="U11" s="10"/>
      <c r="V11" s="29" t="s">
        <v>162</v>
      </c>
      <c r="W11" s="10"/>
      <c r="X11" s="29" t="s">
        <v>157</v>
      </c>
      <c r="Y11" s="5"/>
      <c r="Z11" s="6"/>
      <c r="AA11" s="6"/>
      <c r="AB11" s="10"/>
      <c r="AC11" s="29" t="s">
        <v>159</v>
      </c>
      <c r="AD11" s="5"/>
      <c r="AE11" s="6"/>
      <c r="AF11" s="6"/>
      <c r="AG11" s="10"/>
    </row>
    <row r="12" spans="1:33" x14ac:dyDescent="0.25">
      <c r="A12" s="22" t="s">
        <v>123</v>
      </c>
      <c r="B12" s="149"/>
      <c r="C12" s="214">
        <v>4610</v>
      </c>
      <c r="D12" s="214"/>
      <c r="E12" s="214"/>
      <c r="F12" s="215"/>
      <c r="G12" s="30"/>
      <c r="H12" s="210">
        <v>3630</v>
      </c>
      <c r="I12" s="210"/>
      <c r="J12" s="210"/>
      <c r="K12" s="211"/>
      <c r="L12" s="30"/>
      <c r="M12" s="210">
        <v>3676</v>
      </c>
      <c r="N12" s="210"/>
      <c r="O12" s="210"/>
      <c r="P12" s="211"/>
      <c r="Q12" s="30"/>
      <c r="R12" s="210">
        <v>3390</v>
      </c>
      <c r="S12" s="210"/>
      <c r="T12" s="210"/>
      <c r="U12" s="211"/>
      <c r="V12" s="30"/>
      <c r="W12" s="27">
        <v>3000</v>
      </c>
      <c r="X12" s="30"/>
      <c r="Y12" s="73">
        <v>3910</v>
      </c>
      <c r="Z12" s="73"/>
      <c r="AA12" s="73"/>
      <c r="AB12" s="74"/>
      <c r="AC12" s="30"/>
      <c r="AD12" s="210">
        <v>3980</v>
      </c>
      <c r="AE12" s="210"/>
      <c r="AF12" s="210"/>
      <c r="AG12" s="211"/>
    </row>
    <row r="13" spans="1:33" ht="58.5" customHeight="1" x14ac:dyDescent="0.25">
      <c r="A13" s="22" t="s">
        <v>89</v>
      </c>
      <c r="B13" s="149"/>
      <c r="C13" s="19"/>
      <c r="D13" s="19"/>
      <c r="E13" s="19"/>
      <c r="F13" s="161"/>
      <c r="G13" s="30"/>
      <c r="H13" s="212" t="s">
        <v>146</v>
      </c>
      <c r="I13" s="212"/>
      <c r="J13" s="212"/>
      <c r="K13" s="213"/>
      <c r="L13" s="30"/>
      <c r="M13" s="6"/>
      <c r="N13" s="6"/>
      <c r="O13" s="6"/>
      <c r="P13" s="10"/>
      <c r="Q13" s="30"/>
      <c r="R13" s="6"/>
      <c r="S13" s="6"/>
      <c r="T13" s="6"/>
      <c r="U13" s="10"/>
      <c r="V13" s="30"/>
      <c r="W13" s="10"/>
      <c r="X13" s="29"/>
      <c r="Y13" s="212" t="s">
        <v>156</v>
      </c>
      <c r="Z13" s="212"/>
      <c r="AA13" s="212"/>
      <c r="AB13" s="213"/>
      <c r="AC13" s="30"/>
      <c r="AD13" s="212" t="s">
        <v>175</v>
      </c>
      <c r="AE13" s="212"/>
      <c r="AF13" s="212"/>
      <c r="AG13" s="213"/>
    </row>
    <row r="14" spans="1:33" ht="30.75" customHeight="1" thickBot="1" x14ac:dyDescent="0.3">
      <c r="A14" s="24" t="s">
        <v>402</v>
      </c>
      <c r="B14" s="189" t="s">
        <v>403</v>
      </c>
      <c r="C14" s="190"/>
      <c r="D14" s="190"/>
      <c r="E14" s="190"/>
      <c r="F14" s="191"/>
      <c r="G14" s="186" t="s">
        <v>389</v>
      </c>
      <c r="H14" s="187"/>
      <c r="I14" s="187"/>
      <c r="J14" s="187"/>
      <c r="K14" s="188"/>
      <c r="L14" s="186" t="s">
        <v>389</v>
      </c>
      <c r="M14" s="187"/>
      <c r="N14" s="187"/>
      <c r="O14" s="187"/>
      <c r="P14" s="188"/>
      <c r="Q14" s="186" t="s">
        <v>389</v>
      </c>
      <c r="R14" s="187"/>
      <c r="S14" s="187"/>
      <c r="T14" s="187"/>
      <c r="U14" s="188"/>
      <c r="V14" s="186" t="s">
        <v>389</v>
      </c>
      <c r="W14" s="188"/>
      <c r="X14" s="186" t="s">
        <v>389</v>
      </c>
      <c r="Y14" s="187"/>
      <c r="Z14" s="187"/>
      <c r="AA14" s="187"/>
      <c r="AB14" s="188"/>
      <c r="AC14" s="205" t="s">
        <v>404</v>
      </c>
      <c r="AD14" s="206"/>
      <c r="AE14" s="206"/>
      <c r="AF14" s="206"/>
      <c r="AG14" s="207"/>
    </row>
    <row r="16" spans="1:33" ht="150.75" customHeight="1" x14ac:dyDescent="0.25"/>
    <row r="17" spans="4:6" x14ac:dyDescent="0.25">
      <c r="D17" s="21"/>
      <c r="E17" s="21"/>
      <c r="F17" s="21"/>
    </row>
    <row r="18" spans="4:6" x14ac:dyDescent="0.25">
      <c r="D18" s="7"/>
      <c r="E18" s="7"/>
      <c r="F18" s="7"/>
    </row>
  </sheetData>
  <mergeCells count="41">
    <mergeCell ref="AD9:AG9"/>
    <mergeCell ref="H13:K13"/>
    <mergeCell ref="Y13:AB13"/>
    <mergeCell ref="AD13:AG13"/>
    <mergeCell ref="M6:P6"/>
    <mergeCell ref="M9:P9"/>
    <mergeCell ref="R6:U6"/>
    <mergeCell ref="R9:U9"/>
    <mergeCell ref="Y6:AB6"/>
    <mergeCell ref="Y9:AB9"/>
    <mergeCell ref="R12:U12"/>
    <mergeCell ref="AD12:AG12"/>
    <mergeCell ref="B14:F14"/>
    <mergeCell ref="G14:K14"/>
    <mergeCell ref="L14:P14"/>
    <mergeCell ref="L3:P3"/>
    <mergeCell ref="L2:P2"/>
    <mergeCell ref="G2:K2"/>
    <mergeCell ref="G3:K3"/>
    <mergeCell ref="B2:F2"/>
    <mergeCell ref="B3:F3"/>
    <mergeCell ref="C6:F6"/>
    <mergeCell ref="C9:F9"/>
    <mergeCell ref="H6:K6"/>
    <mergeCell ref="H9:K9"/>
    <mergeCell ref="C12:F12"/>
    <mergeCell ref="H12:K12"/>
    <mergeCell ref="M12:P12"/>
    <mergeCell ref="Q2:U2"/>
    <mergeCell ref="Q3:U3"/>
    <mergeCell ref="V2:W2"/>
    <mergeCell ref="V3:W3"/>
    <mergeCell ref="X2:AB2"/>
    <mergeCell ref="X3:AB3"/>
    <mergeCell ref="AC2:AG2"/>
    <mergeCell ref="AC3:AG3"/>
    <mergeCell ref="AD6:AG6"/>
    <mergeCell ref="Q14:U14"/>
    <mergeCell ref="V14:W14"/>
    <mergeCell ref="X14:AB14"/>
    <mergeCell ref="AC14:AG14"/>
  </mergeCell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F30B-445D-4A4E-BFE0-8F9A34AC746B}">
  <dimension ref="A1:AA16"/>
  <sheetViews>
    <sheetView topLeftCell="S1" zoomScale="55" zoomScaleNormal="55" workbookViewId="0">
      <selection activeCell="AE11" sqref="AE11"/>
    </sheetView>
  </sheetViews>
  <sheetFormatPr defaultColWidth="8.85546875" defaultRowHeight="15" x14ac:dyDescent="0.25"/>
  <cols>
    <col min="1" max="1" width="29.7109375" customWidth="1"/>
    <col min="2" max="2" width="30.140625" customWidth="1"/>
    <col min="3" max="6" width="30" customWidth="1"/>
    <col min="7" max="7" width="30.140625" customWidth="1"/>
    <col min="8" max="9" width="30" customWidth="1"/>
    <col min="10" max="10" width="30.140625" customWidth="1"/>
    <col min="11" max="13" width="30" customWidth="1"/>
    <col min="14" max="14" width="22.140625" customWidth="1"/>
    <col min="15" max="15" width="20.5703125" customWidth="1"/>
    <col min="16" max="16" width="22.5703125" customWidth="1"/>
    <col min="17" max="17" width="21.85546875" customWidth="1"/>
    <col min="18" max="18" width="23" customWidth="1"/>
    <col min="19" max="19" width="20.85546875" customWidth="1"/>
    <col min="20" max="20" width="32.28515625" customWidth="1"/>
    <col min="21" max="21" width="29.42578125" customWidth="1"/>
    <col min="22" max="22" width="19.7109375" customWidth="1"/>
    <col min="23" max="23" width="20.7109375" customWidth="1"/>
    <col min="24" max="24" width="16.42578125" customWidth="1"/>
    <col min="25" max="25" width="28.85546875" customWidth="1"/>
    <col min="26" max="26" width="30.7109375" customWidth="1"/>
    <col min="27" max="27" width="21.85546875" customWidth="1"/>
    <col min="28" max="28" width="21.5703125" customWidth="1"/>
    <col min="29" max="29" width="21" customWidth="1"/>
    <col min="30" max="30" width="35.5703125" customWidth="1"/>
    <col min="31" max="31" width="31.7109375" customWidth="1"/>
    <col min="32" max="32" width="22.5703125" customWidth="1"/>
    <col min="33" max="33" width="31" customWidth="1"/>
    <col min="34" max="34" width="33.5703125" customWidth="1"/>
    <col min="35" max="35" width="31.28515625" customWidth="1"/>
    <col min="36" max="36" width="22.85546875" customWidth="1"/>
    <col min="37" max="37" width="25.5703125" customWidth="1"/>
    <col min="38" max="38" width="21.28515625" customWidth="1"/>
    <col min="39" max="39" width="18.42578125" customWidth="1"/>
  </cols>
  <sheetData>
    <row r="1" spans="1:27" ht="15.75" thickBot="1" x14ac:dyDescent="0.3"/>
    <row r="2" spans="1:27" ht="42" x14ac:dyDescent="0.35">
      <c r="A2" s="13" t="s">
        <v>0</v>
      </c>
      <c r="B2" s="195" t="s">
        <v>6</v>
      </c>
      <c r="C2" s="199"/>
      <c r="D2" s="199"/>
      <c r="E2" s="199"/>
      <c r="F2" s="196"/>
      <c r="G2" s="195" t="s">
        <v>18</v>
      </c>
      <c r="H2" s="199"/>
      <c r="I2" s="199"/>
      <c r="J2" s="199"/>
      <c r="K2" s="196"/>
      <c r="L2" s="140" t="s">
        <v>30</v>
      </c>
      <c r="M2" s="195" t="s">
        <v>46</v>
      </c>
      <c r="N2" s="199"/>
      <c r="O2" s="199"/>
      <c r="P2" s="199"/>
      <c r="Q2" s="196"/>
      <c r="R2" s="195" t="s">
        <v>48</v>
      </c>
      <c r="S2" s="199"/>
      <c r="T2" s="199"/>
      <c r="U2" s="196"/>
      <c r="V2" s="140" t="s">
        <v>49</v>
      </c>
      <c r="W2" s="195" t="s">
        <v>50</v>
      </c>
      <c r="X2" s="199"/>
      <c r="Y2" s="199"/>
      <c r="Z2" s="199"/>
      <c r="AA2" s="196"/>
    </row>
    <row r="3" spans="1:27" ht="42" x14ac:dyDescent="0.35">
      <c r="A3" s="14" t="s">
        <v>1</v>
      </c>
      <c r="B3" s="197" t="s">
        <v>86</v>
      </c>
      <c r="C3" s="200"/>
      <c r="D3" s="200"/>
      <c r="E3" s="200"/>
      <c r="F3" s="198"/>
      <c r="G3" s="197" t="s">
        <v>93</v>
      </c>
      <c r="H3" s="200"/>
      <c r="I3" s="200"/>
      <c r="J3" s="200"/>
      <c r="K3" s="198"/>
      <c r="L3" s="141" t="s">
        <v>93</v>
      </c>
      <c r="M3" s="197" t="s">
        <v>96</v>
      </c>
      <c r="N3" s="200"/>
      <c r="O3" s="200"/>
      <c r="P3" s="200"/>
      <c r="Q3" s="198"/>
      <c r="R3" s="197" t="s">
        <v>97</v>
      </c>
      <c r="S3" s="200"/>
      <c r="T3" s="200"/>
      <c r="U3" s="198"/>
      <c r="V3" s="141" t="s">
        <v>98</v>
      </c>
      <c r="W3" s="197" t="s">
        <v>99</v>
      </c>
      <c r="X3" s="200"/>
      <c r="Y3" s="200"/>
      <c r="Z3" s="200"/>
      <c r="AA3" s="198"/>
    </row>
    <row r="4" spans="1:27" ht="57" thickBot="1" x14ac:dyDescent="0.35">
      <c r="A4" s="92" t="s">
        <v>391</v>
      </c>
      <c r="B4" s="156" t="s">
        <v>118</v>
      </c>
      <c r="C4" s="157" t="s">
        <v>143</v>
      </c>
      <c r="D4" s="157" t="s">
        <v>138</v>
      </c>
      <c r="E4" s="157" t="s">
        <v>139</v>
      </c>
      <c r="F4" s="158" t="s">
        <v>140</v>
      </c>
      <c r="G4" s="156" t="s">
        <v>118</v>
      </c>
      <c r="H4" s="157" t="s">
        <v>165</v>
      </c>
      <c r="I4" s="157" t="s">
        <v>138</v>
      </c>
      <c r="J4" s="157" t="s">
        <v>139</v>
      </c>
      <c r="K4" s="158" t="s">
        <v>140</v>
      </c>
      <c r="L4" s="92" t="s">
        <v>118</v>
      </c>
      <c r="M4" s="156" t="s">
        <v>118</v>
      </c>
      <c r="N4" s="157" t="s">
        <v>185</v>
      </c>
      <c r="O4" s="157" t="s">
        <v>138</v>
      </c>
      <c r="P4" s="157" t="s">
        <v>139</v>
      </c>
      <c r="Q4" s="158" t="s">
        <v>140</v>
      </c>
      <c r="R4" s="168" t="s">
        <v>100</v>
      </c>
      <c r="S4" s="157" t="s">
        <v>143</v>
      </c>
      <c r="T4" s="157" t="s">
        <v>139</v>
      </c>
      <c r="U4" s="158" t="s">
        <v>140</v>
      </c>
      <c r="V4" s="92" t="s">
        <v>118</v>
      </c>
      <c r="W4" s="156" t="s">
        <v>118</v>
      </c>
      <c r="X4" s="157" t="s">
        <v>143</v>
      </c>
      <c r="Y4" s="157" t="s">
        <v>138</v>
      </c>
      <c r="Z4" s="157" t="s">
        <v>139</v>
      </c>
      <c r="AA4" s="158" t="s">
        <v>140</v>
      </c>
    </row>
    <row r="5" spans="1:27" ht="75" x14ac:dyDescent="0.3">
      <c r="A5" s="89" t="s">
        <v>3</v>
      </c>
      <c r="B5" s="113" t="s">
        <v>92</v>
      </c>
      <c r="C5" s="68" t="s">
        <v>121</v>
      </c>
      <c r="D5" s="68">
        <v>685000</v>
      </c>
      <c r="E5" s="68">
        <v>140000</v>
      </c>
      <c r="F5" s="91">
        <v>55000</v>
      </c>
      <c r="G5" s="97" t="s">
        <v>164</v>
      </c>
      <c r="H5" s="68" t="s">
        <v>166</v>
      </c>
      <c r="I5" s="68">
        <v>300000</v>
      </c>
      <c r="J5" s="68">
        <v>300000</v>
      </c>
      <c r="K5" s="91">
        <v>300000</v>
      </c>
      <c r="L5" s="145" t="s">
        <v>168</v>
      </c>
      <c r="M5" s="113" t="s">
        <v>184</v>
      </c>
      <c r="N5" s="68" t="s">
        <v>186</v>
      </c>
      <c r="O5" s="68">
        <v>700000</v>
      </c>
      <c r="P5" s="68">
        <v>100000</v>
      </c>
      <c r="Q5" s="91">
        <v>50000</v>
      </c>
      <c r="R5" s="169" t="s">
        <v>174</v>
      </c>
      <c r="S5" s="68" t="s">
        <v>121</v>
      </c>
      <c r="T5" s="68">
        <v>200000</v>
      </c>
      <c r="U5" s="91">
        <v>300000</v>
      </c>
      <c r="V5" s="171" t="s">
        <v>177</v>
      </c>
      <c r="W5" s="162" t="s">
        <v>181</v>
      </c>
      <c r="X5" s="68" t="s">
        <v>121</v>
      </c>
      <c r="Y5" s="68">
        <v>700000</v>
      </c>
      <c r="Z5" s="68">
        <v>200000</v>
      </c>
      <c r="AA5" s="91">
        <v>100000</v>
      </c>
    </row>
    <row r="6" spans="1:27" ht="30.75" x14ac:dyDescent="0.3">
      <c r="A6" s="22" t="s">
        <v>4</v>
      </c>
      <c r="B6" s="33" t="s">
        <v>25</v>
      </c>
      <c r="C6" s="216" t="s">
        <v>141</v>
      </c>
      <c r="D6" s="216"/>
      <c r="E6" s="216"/>
      <c r="F6" s="223"/>
      <c r="G6" s="30" t="s">
        <v>148</v>
      </c>
      <c r="H6" s="208" t="s">
        <v>148</v>
      </c>
      <c r="I6" s="208"/>
      <c r="J6" s="208"/>
      <c r="K6" s="209"/>
      <c r="L6" s="44" t="s">
        <v>148</v>
      </c>
      <c r="M6" s="30" t="s">
        <v>148</v>
      </c>
      <c r="N6" s="221" t="s">
        <v>148</v>
      </c>
      <c r="O6" s="221"/>
      <c r="P6" s="221"/>
      <c r="Q6" s="222"/>
      <c r="R6" s="29" t="s">
        <v>172</v>
      </c>
      <c r="S6" s="208" t="s">
        <v>148</v>
      </c>
      <c r="T6" s="208"/>
      <c r="U6" s="209"/>
      <c r="V6" s="43" t="s">
        <v>28</v>
      </c>
      <c r="W6" s="30" t="s">
        <v>148</v>
      </c>
      <c r="X6" s="221" t="s">
        <v>148</v>
      </c>
      <c r="Y6" s="221"/>
      <c r="Z6" s="221"/>
      <c r="AA6" s="222"/>
    </row>
    <row r="7" spans="1:27" ht="18.75" x14ac:dyDescent="0.3">
      <c r="A7" s="23" t="s">
        <v>15</v>
      </c>
      <c r="B7" s="50" t="s">
        <v>28</v>
      </c>
      <c r="C7" s="20"/>
      <c r="D7" s="6"/>
      <c r="E7" s="6"/>
      <c r="F7" s="10"/>
      <c r="G7" s="47" t="s">
        <v>28</v>
      </c>
      <c r="H7" s="6"/>
      <c r="I7" s="6"/>
      <c r="J7" s="6"/>
      <c r="K7" s="10"/>
      <c r="L7" s="165" t="s">
        <v>28</v>
      </c>
      <c r="M7" s="47" t="s">
        <v>28</v>
      </c>
      <c r="N7" s="6"/>
      <c r="O7" s="6"/>
      <c r="P7" s="6"/>
      <c r="Q7" s="10"/>
      <c r="R7" s="170" t="s">
        <v>28</v>
      </c>
      <c r="S7" s="6"/>
      <c r="T7" s="6"/>
      <c r="U7" s="10"/>
      <c r="V7" s="43" t="s">
        <v>28</v>
      </c>
      <c r="W7" s="30" t="s">
        <v>28</v>
      </c>
      <c r="X7" s="6"/>
      <c r="Y7" s="6"/>
      <c r="Z7" s="6"/>
      <c r="AA7" s="10"/>
    </row>
    <row r="8" spans="1:27" ht="18.75" x14ac:dyDescent="0.3">
      <c r="A8" s="23" t="s">
        <v>16</v>
      </c>
      <c r="B8" s="32" t="s">
        <v>17</v>
      </c>
      <c r="C8" s="20"/>
      <c r="D8" s="6"/>
      <c r="E8" s="6"/>
      <c r="F8" s="10"/>
      <c r="G8" s="32" t="s">
        <v>17</v>
      </c>
      <c r="H8" s="6"/>
      <c r="I8" s="6"/>
      <c r="J8" s="6"/>
      <c r="K8" s="10"/>
      <c r="L8" s="166" t="s">
        <v>17</v>
      </c>
      <c r="M8" s="32" t="s">
        <v>17</v>
      </c>
      <c r="N8" s="6"/>
      <c r="O8" s="6"/>
      <c r="P8" s="6"/>
      <c r="Q8" s="10"/>
      <c r="R8" s="170" t="s">
        <v>17</v>
      </c>
      <c r="S8" s="6"/>
      <c r="T8" s="6"/>
      <c r="U8" s="10"/>
      <c r="V8" s="44" t="s">
        <v>180</v>
      </c>
      <c r="W8" s="30" t="s">
        <v>17</v>
      </c>
      <c r="X8" s="6"/>
      <c r="Y8" s="6"/>
      <c r="Z8" s="6"/>
      <c r="AA8" s="10"/>
    </row>
    <row r="9" spans="1:27" ht="18.75" x14ac:dyDescent="0.3">
      <c r="A9" s="23" t="s">
        <v>23</v>
      </c>
      <c r="B9" s="32" t="s">
        <v>24</v>
      </c>
      <c r="C9" s="218" t="s">
        <v>24</v>
      </c>
      <c r="D9" s="218"/>
      <c r="E9" s="218"/>
      <c r="F9" s="220"/>
      <c r="G9" s="32" t="s">
        <v>24</v>
      </c>
      <c r="H9" s="208" t="s">
        <v>24</v>
      </c>
      <c r="I9" s="208"/>
      <c r="J9" s="208"/>
      <c r="K9" s="209"/>
      <c r="L9" s="166" t="s">
        <v>24</v>
      </c>
      <c r="M9" s="32" t="s">
        <v>24</v>
      </c>
      <c r="N9" s="208" t="s">
        <v>24</v>
      </c>
      <c r="O9" s="208"/>
      <c r="P9" s="208"/>
      <c r="Q9" s="209"/>
      <c r="R9" s="170" t="s">
        <v>24</v>
      </c>
      <c r="S9" s="208" t="s">
        <v>24</v>
      </c>
      <c r="T9" s="208"/>
      <c r="U9" s="209"/>
      <c r="V9" s="44" t="s">
        <v>179</v>
      </c>
      <c r="W9" s="30" t="s">
        <v>24</v>
      </c>
      <c r="X9" s="208" t="s">
        <v>24</v>
      </c>
      <c r="Y9" s="208"/>
      <c r="Z9" s="208"/>
      <c r="AA9" s="209"/>
    </row>
    <row r="10" spans="1:27" ht="75.75" x14ac:dyDescent="0.3">
      <c r="A10" s="23" t="s">
        <v>65</v>
      </c>
      <c r="B10" s="76" t="s">
        <v>85</v>
      </c>
      <c r="C10" s="6"/>
      <c r="D10" s="6"/>
      <c r="E10" s="6"/>
      <c r="F10" s="10"/>
      <c r="G10" s="48" t="s">
        <v>176</v>
      </c>
      <c r="H10" s="6"/>
      <c r="I10" s="6"/>
      <c r="J10" s="6"/>
      <c r="K10" s="10"/>
      <c r="L10" s="165" t="s">
        <v>169</v>
      </c>
      <c r="M10" s="76" t="s">
        <v>85</v>
      </c>
      <c r="N10" s="6"/>
      <c r="O10" s="6"/>
      <c r="P10" s="6"/>
      <c r="Q10" s="10"/>
      <c r="R10" s="170" t="s">
        <v>173</v>
      </c>
      <c r="S10" s="6"/>
      <c r="T10" s="6"/>
      <c r="U10" s="10"/>
      <c r="V10" s="49" t="s">
        <v>176</v>
      </c>
      <c r="W10" s="76" t="s">
        <v>85</v>
      </c>
      <c r="X10" s="6"/>
      <c r="Y10" s="6"/>
      <c r="Z10" s="6"/>
      <c r="AA10" s="10"/>
    </row>
    <row r="11" spans="1:27" ht="409.5" x14ac:dyDescent="0.25">
      <c r="A11" s="22" t="s">
        <v>39</v>
      </c>
      <c r="B11" s="29" t="s">
        <v>163</v>
      </c>
      <c r="C11" s="6"/>
      <c r="D11" s="6"/>
      <c r="E11" s="6"/>
      <c r="F11" s="10"/>
      <c r="G11" s="29" t="s">
        <v>167</v>
      </c>
      <c r="H11" s="6"/>
      <c r="I11" s="6"/>
      <c r="J11" s="6"/>
      <c r="K11" s="10"/>
      <c r="L11" s="167" t="s">
        <v>170</v>
      </c>
      <c r="M11" s="29" t="s">
        <v>183</v>
      </c>
      <c r="N11" s="6"/>
      <c r="O11" s="6"/>
      <c r="P11" s="6"/>
      <c r="Q11" s="10"/>
      <c r="R11" s="29" t="s">
        <v>171</v>
      </c>
      <c r="S11" s="6"/>
      <c r="T11" s="6"/>
      <c r="U11" s="10"/>
      <c r="V11" s="45" t="s">
        <v>178</v>
      </c>
      <c r="W11" s="29" t="s">
        <v>182</v>
      </c>
      <c r="X11" s="6"/>
      <c r="Y11" s="6"/>
      <c r="Z11" s="6"/>
      <c r="AA11" s="10"/>
    </row>
    <row r="12" spans="1:27" x14ac:dyDescent="0.25">
      <c r="A12" s="22" t="s">
        <v>123</v>
      </c>
      <c r="B12" s="30"/>
      <c r="C12" s="210">
        <v>4224</v>
      </c>
      <c r="D12" s="210"/>
      <c r="E12" s="210"/>
      <c r="F12" s="211"/>
      <c r="G12" s="30"/>
      <c r="H12" s="210">
        <v>6024</v>
      </c>
      <c r="I12" s="210"/>
      <c r="J12" s="210"/>
      <c r="K12" s="211"/>
      <c r="L12" s="44" t="s">
        <v>85</v>
      </c>
      <c r="M12" s="30"/>
      <c r="N12" s="210">
        <v>5292</v>
      </c>
      <c r="O12" s="210"/>
      <c r="P12" s="210"/>
      <c r="Q12" s="211"/>
      <c r="R12" s="30" t="s">
        <v>85</v>
      </c>
      <c r="S12" s="210">
        <v>9200</v>
      </c>
      <c r="T12" s="210"/>
      <c r="U12" s="211"/>
      <c r="V12" s="44" t="s">
        <v>85</v>
      </c>
      <c r="W12" s="30"/>
      <c r="X12" s="210">
        <v>4955</v>
      </c>
      <c r="Y12" s="210"/>
      <c r="Z12" s="210"/>
      <c r="AA12" s="211"/>
    </row>
    <row r="13" spans="1:27" ht="30" x14ac:dyDescent="0.25">
      <c r="A13" s="22" t="s">
        <v>89</v>
      </c>
      <c r="B13" s="30"/>
      <c r="C13" s="6"/>
      <c r="D13" s="6"/>
      <c r="E13" s="6"/>
      <c r="F13" s="10"/>
      <c r="G13" s="30"/>
      <c r="H13" s="212" t="s">
        <v>94</v>
      </c>
      <c r="I13" s="212"/>
      <c r="J13" s="212"/>
      <c r="K13" s="213"/>
      <c r="L13" s="45" t="s">
        <v>95</v>
      </c>
      <c r="M13" s="30"/>
      <c r="N13" s="212" t="s">
        <v>187</v>
      </c>
      <c r="O13" s="212"/>
      <c r="P13" s="212"/>
      <c r="Q13" s="213"/>
      <c r="R13" s="29"/>
      <c r="S13" s="212" t="s">
        <v>175</v>
      </c>
      <c r="T13" s="212"/>
      <c r="U13" s="213"/>
      <c r="V13" s="45" t="s">
        <v>95</v>
      </c>
      <c r="W13" s="30"/>
      <c r="X13" s="212" t="s">
        <v>175</v>
      </c>
      <c r="Y13" s="212"/>
      <c r="Z13" s="212"/>
      <c r="AA13" s="213"/>
    </row>
    <row r="14" spans="1:27" ht="30.75" customHeight="1" thickBot="1" x14ac:dyDescent="0.3">
      <c r="A14" s="24" t="s">
        <v>402</v>
      </c>
      <c r="B14" s="189" t="s">
        <v>403</v>
      </c>
      <c r="C14" s="190"/>
      <c r="D14" s="190"/>
      <c r="E14" s="190"/>
      <c r="F14" s="191"/>
      <c r="G14" s="186" t="s">
        <v>389</v>
      </c>
      <c r="H14" s="187"/>
      <c r="I14" s="187"/>
      <c r="J14" s="187"/>
      <c r="K14" s="188"/>
      <c r="L14" s="18" t="s">
        <v>404</v>
      </c>
      <c r="M14" s="186" t="s">
        <v>389</v>
      </c>
      <c r="N14" s="187"/>
      <c r="O14" s="187"/>
      <c r="P14" s="187"/>
      <c r="Q14" s="188"/>
      <c r="R14" s="186" t="s">
        <v>404</v>
      </c>
      <c r="S14" s="187"/>
      <c r="T14" s="187"/>
      <c r="U14" s="188"/>
      <c r="V14" s="18" t="s">
        <v>404</v>
      </c>
      <c r="W14" s="186" t="s">
        <v>404</v>
      </c>
      <c r="X14" s="187"/>
      <c r="Y14" s="187"/>
      <c r="Z14" s="187"/>
      <c r="AA14" s="188"/>
    </row>
    <row r="15" spans="1:27" ht="17.25" customHeight="1" x14ac:dyDescent="0.25"/>
    <row r="16" spans="1:27" ht="120.75" customHeight="1" x14ac:dyDescent="0.25"/>
  </sheetData>
  <mergeCells count="34">
    <mergeCell ref="X6:AA6"/>
    <mergeCell ref="X9:AA9"/>
    <mergeCell ref="C9:F9"/>
    <mergeCell ref="M2:Q2"/>
    <mergeCell ref="M3:Q3"/>
    <mergeCell ref="W2:AA2"/>
    <mergeCell ref="W3:AA3"/>
    <mergeCell ref="R2:U2"/>
    <mergeCell ref="R3:U3"/>
    <mergeCell ref="H6:K6"/>
    <mergeCell ref="H9:K9"/>
    <mergeCell ref="N6:Q6"/>
    <mergeCell ref="N9:Q9"/>
    <mergeCell ref="S6:U6"/>
    <mergeCell ref="B2:F2"/>
    <mergeCell ref="B3:F3"/>
    <mergeCell ref="G2:K2"/>
    <mergeCell ref="G3:K3"/>
    <mergeCell ref="C6:F6"/>
    <mergeCell ref="S9:U9"/>
    <mergeCell ref="B14:F14"/>
    <mergeCell ref="G14:K14"/>
    <mergeCell ref="M14:Q14"/>
    <mergeCell ref="R14:U14"/>
    <mergeCell ref="W14:AA14"/>
    <mergeCell ref="C12:F12"/>
    <mergeCell ref="H12:K12"/>
    <mergeCell ref="N12:Q12"/>
    <mergeCell ref="S12:U12"/>
    <mergeCell ref="X12:AA12"/>
    <mergeCell ref="H13:K13"/>
    <mergeCell ref="N13:Q13"/>
    <mergeCell ref="S13:U13"/>
    <mergeCell ref="X13:AA13"/>
  </mergeCells>
  <pageMargins left="0.7" right="0.7" top="0.75" bottom="0.75" header="0.3" footer="0.3"/>
  <pageSetup paperSize="9" orientation="portrait" horizontalDpi="3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FBA7-14CF-9041-9CDE-363908A1EF15}">
  <dimension ref="A1:R74"/>
  <sheetViews>
    <sheetView topLeftCell="N1" zoomScale="85" zoomScaleNormal="85" workbookViewId="0">
      <selection activeCell="T3" sqref="T3"/>
    </sheetView>
  </sheetViews>
  <sheetFormatPr defaultColWidth="11.42578125" defaultRowHeight="15" x14ac:dyDescent="0.25"/>
  <cols>
    <col min="1" max="1" width="21.28515625" customWidth="1"/>
    <col min="2" max="2" width="22.28515625" customWidth="1"/>
    <col min="3" max="3" width="21.28515625" customWidth="1"/>
    <col min="4" max="4" width="23.5703125" customWidth="1"/>
    <col min="5" max="5" width="23" customWidth="1"/>
    <col min="6" max="6" width="19.28515625" customWidth="1"/>
    <col min="7" max="7" width="24" customWidth="1"/>
    <col min="8" max="8" width="25.7109375" customWidth="1"/>
    <col min="9" max="9" width="21" customWidth="1"/>
    <col min="10" max="10" width="17.85546875" customWidth="1"/>
    <col min="11" max="11" width="17" customWidth="1"/>
    <col min="12" max="12" width="19.140625" customWidth="1"/>
    <col min="13" max="13" width="31.42578125" customWidth="1"/>
    <col min="14" max="14" width="33.85546875" customWidth="1"/>
    <col min="15" max="15" width="33.140625" customWidth="1"/>
    <col min="16" max="16" width="41.7109375" customWidth="1"/>
    <col min="17" max="17" width="31.28515625" customWidth="1"/>
    <col min="18" max="18" width="29.28515625" customWidth="1"/>
    <col min="19" max="19" width="30.85546875" customWidth="1"/>
    <col min="20" max="20" width="29.140625" customWidth="1"/>
    <col min="21" max="21" width="29.5703125" customWidth="1"/>
    <col min="22" max="23" width="36.28515625" customWidth="1"/>
    <col min="24" max="24" width="25.7109375" customWidth="1"/>
    <col min="25" max="25" width="22.85546875" customWidth="1"/>
    <col min="26" max="26" width="19.7109375" customWidth="1"/>
    <col min="27" max="27" width="20.28515625" customWidth="1"/>
  </cols>
  <sheetData>
    <row r="1" spans="1:18" ht="15.75" thickBot="1" x14ac:dyDescent="0.3"/>
    <row r="2" spans="1:18" ht="21" x14ac:dyDescent="0.35">
      <c r="A2" s="13" t="s">
        <v>0</v>
      </c>
      <c r="B2" s="195" t="s">
        <v>6</v>
      </c>
      <c r="C2" s="199"/>
      <c r="D2" s="199"/>
      <c r="E2" s="196"/>
      <c r="F2" s="201" t="s">
        <v>18</v>
      </c>
      <c r="G2" s="199"/>
      <c r="H2" s="196"/>
      <c r="I2" s="195" t="s">
        <v>30</v>
      </c>
      <c r="J2" s="199"/>
      <c r="K2" s="199"/>
      <c r="L2" s="196"/>
      <c r="M2" s="140" t="s">
        <v>46</v>
      </c>
      <c r="N2" s="195" t="s">
        <v>48</v>
      </c>
      <c r="O2" s="196"/>
      <c r="P2" s="140" t="s">
        <v>49</v>
      </c>
      <c r="Q2" s="195" t="s">
        <v>50</v>
      </c>
      <c r="R2" s="196"/>
    </row>
    <row r="3" spans="1:18" ht="84.75" customHeight="1" x14ac:dyDescent="0.35">
      <c r="A3" s="14" t="s">
        <v>1</v>
      </c>
      <c r="B3" s="197" t="s">
        <v>201</v>
      </c>
      <c r="C3" s="200"/>
      <c r="D3" s="200"/>
      <c r="E3" s="198"/>
      <c r="F3" s="203" t="s">
        <v>284</v>
      </c>
      <c r="G3" s="200"/>
      <c r="H3" s="198"/>
      <c r="I3" s="197" t="s">
        <v>304</v>
      </c>
      <c r="J3" s="200"/>
      <c r="K3" s="200"/>
      <c r="L3" s="198"/>
      <c r="M3" s="141" t="s">
        <v>323</v>
      </c>
      <c r="N3" s="197" t="s">
        <v>341</v>
      </c>
      <c r="O3" s="198"/>
      <c r="P3" s="141" t="s">
        <v>359</v>
      </c>
      <c r="Q3" s="197" t="s">
        <v>375</v>
      </c>
      <c r="R3" s="198"/>
    </row>
    <row r="4" spans="1:18" ht="56.25" x14ac:dyDescent="0.25">
      <c r="A4" s="14" t="s">
        <v>202</v>
      </c>
      <c r="B4" s="25" t="s">
        <v>257</v>
      </c>
      <c r="C4" s="4" t="s">
        <v>258</v>
      </c>
      <c r="D4" s="4" t="s">
        <v>259</v>
      </c>
      <c r="E4" s="26" t="s">
        <v>260</v>
      </c>
      <c r="F4" s="146" t="s">
        <v>285</v>
      </c>
      <c r="G4" s="4" t="s">
        <v>286</v>
      </c>
      <c r="H4" s="26" t="s">
        <v>287</v>
      </c>
      <c r="I4" s="25" t="s">
        <v>257</v>
      </c>
      <c r="J4" s="4" t="s">
        <v>258</v>
      </c>
      <c r="K4" s="4" t="s">
        <v>259</v>
      </c>
      <c r="L4" s="26" t="s">
        <v>260</v>
      </c>
      <c r="M4" s="14" t="s">
        <v>330</v>
      </c>
      <c r="N4" s="25" t="s">
        <v>351</v>
      </c>
      <c r="O4" s="26" t="s">
        <v>352</v>
      </c>
      <c r="P4" s="14" t="s">
        <v>370</v>
      </c>
      <c r="Q4" s="25" t="s">
        <v>217</v>
      </c>
      <c r="R4" s="26" t="s">
        <v>376</v>
      </c>
    </row>
    <row r="5" spans="1:18" ht="155.25" customHeight="1" x14ac:dyDescent="0.25">
      <c r="A5" s="61" t="s">
        <v>3</v>
      </c>
      <c r="B5" s="53" t="s">
        <v>262</v>
      </c>
      <c r="C5" s="5" t="s">
        <v>263</v>
      </c>
      <c r="D5" s="5" t="s">
        <v>264</v>
      </c>
      <c r="E5" s="9" t="s">
        <v>265</v>
      </c>
      <c r="F5" s="235" t="s">
        <v>302</v>
      </c>
      <c r="G5" s="208"/>
      <c r="H5" s="209"/>
      <c r="I5" s="53" t="s">
        <v>305</v>
      </c>
      <c r="J5" s="5" t="s">
        <v>306</v>
      </c>
      <c r="K5" s="5" t="s">
        <v>307</v>
      </c>
      <c r="L5" s="9" t="s">
        <v>308</v>
      </c>
      <c r="M5" s="16" t="s">
        <v>326</v>
      </c>
      <c r="N5" s="57" t="s">
        <v>353</v>
      </c>
      <c r="O5" s="15" t="s">
        <v>354</v>
      </c>
      <c r="P5" s="55" t="s">
        <v>362</v>
      </c>
      <c r="Q5" s="227" t="s">
        <v>377</v>
      </c>
      <c r="R5" s="209"/>
    </row>
    <row r="6" spans="1:18" ht="33" customHeight="1" x14ac:dyDescent="0.25">
      <c r="A6" s="61" t="s">
        <v>203</v>
      </c>
      <c r="B6" s="252" t="s">
        <v>261</v>
      </c>
      <c r="C6" s="208"/>
      <c r="D6" s="208"/>
      <c r="E6" s="209"/>
      <c r="F6" s="235" t="s">
        <v>301</v>
      </c>
      <c r="G6" s="208"/>
      <c r="H6" s="209"/>
      <c r="I6" s="227" t="s">
        <v>327</v>
      </c>
      <c r="J6" s="208"/>
      <c r="K6" s="208"/>
      <c r="L6" s="209"/>
      <c r="M6" s="17" t="s">
        <v>324</v>
      </c>
      <c r="N6" s="227" t="s">
        <v>355</v>
      </c>
      <c r="O6" s="209"/>
      <c r="P6" s="17" t="s">
        <v>360</v>
      </c>
      <c r="Q6" s="234" t="s">
        <v>384</v>
      </c>
      <c r="R6" s="213"/>
    </row>
    <row r="7" spans="1:18" x14ac:dyDescent="0.25">
      <c r="A7" s="61" t="s">
        <v>23</v>
      </c>
      <c r="B7" s="227" t="s">
        <v>274</v>
      </c>
      <c r="C7" s="208"/>
      <c r="D7" s="208"/>
      <c r="E7" s="209"/>
      <c r="F7" s="235" t="s">
        <v>404</v>
      </c>
      <c r="G7" s="208"/>
      <c r="H7" s="209"/>
      <c r="I7" s="227" t="s">
        <v>24</v>
      </c>
      <c r="J7" s="208"/>
      <c r="K7" s="208"/>
      <c r="L7" s="209"/>
      <c r="M7" s="17" t="s">
        <v>328</v>
      </c>
      <c r="N7" s="227" t="s">
        <v>141</v>
      </c>
      <c r="O7" s="209"/>
      <c r="P7" s="17" t="s">
        <v>141</v>
      </c>
      <c r="Q7" s="227" t="s">
        <v>385</v>
      </c>
      <c r="R7" s="209"/>
    </row>
    <row r="8" spans="1:18" x14ac:dyDescent="0.25">
      <c r="A8" s="61" t="s">
        <v>204</v>
      </c>
      <c r="B8" s="227" t="s">
        <v>266</v>
      </c>
      <c r="C8" s="208"/>
      <c r="D8" s="208"/>
      <c r="E8" s="209"/>
      <c r="F8" s="235" t="s">
        <v>404</v>
      </c>
      <c r="G8" s="208"/>
      <c r="H8" s="209"/>
      <c r="I8" s="227" t="s">
        <v>148</v>
      </c>
      <c r="J8" s="208"/>
      <c r="K8" s="208"/>
      <c r="L8" s="209"/>
      <c r="M8" s="17" t="s">
        <v>148</v>
      </c>
      <c r="N8" s="227" t="s">
        <v>148</v>
      </c>
      <c r="O8" s="209"/>
      <c r="P8" s="17" t="s">
        <v>148</v>
      </c>
      <c r="Q8" s="227" t="s">
        <v>148</v>
      </c>
      <c r="R8" s="209"/>
    </row>
    <row r="9" spans="1:18" ht="45" x14ac:dyDescent="0.25">
      <c r="A9" s="61" t="s">
        <v>205</v>
      </c>
      <c r="B9" s="227" t="s">
        <v>267</v>
      </c>
      <c r="C9" s="208"/>
      <c r="D9" s="208"/>
      <c r="E9" s="209"/>
      <c r="F9" s="235" t="s">
        <v>404</v>
      </c>
      <c r="G9" s="208"/>
      <c r="H9" s="209"/>
      <c r="I9" s="227" t="s">
        <v>309</v>
      </c>
      <c r="J9" s="208"/>
      <c r="K9" s="208"/>
      <c r="L9" s="209"/>
      <c r="M9" s="16" t="s">
        <v>329</v>
      </c>
      <c r="N9" s="227" t="s">
        <v>329</v>
      </c>
      <c r="O9" s="209"/>
      <c r="P9" s="17" t="s">
        <v>361</v>
      </c>
      <c r="Q9" s="227" t="s">
        <v>378</v>
      </c>
      <c r="R9" s="209"/>
    </row>
    <row r="10" spans="1:18" ht="60" x14ac:dyDescent="0.25">
      <c r="A10" s="63" t="s">
        <v>268</v>
      </c>
      <c r="B10" s="46" t="s">
        <v>269</v>
      </c>
      <c r="C10" s="42" t="s">
        <v>270</v>
      </c>
      <c r="D10" s="42" t="s">
        <v>271</v>
      </c>
      <c r="E10" s="27" t="s">
        <v>272</v>
      </c>
      <c r="F10" s="251" t="s">
        <v>302</v>
      </c>
      <c r="G10" s="210"/>
      <c r="H10" s="211"/>
      <c r="I10" s="46" t="s">
        <v>311</v>
      </c>
      <c r="J10" s="42" t="s">
        <v>312</v>
      </c>
      <c r="K10" s="42" t="s">
        <v>313</v>
      </c>
      <c r="L10" s="27" t="s">
        <v>314</v>
      </c>
      <c r="M10" s="64" t="s">
        <v>325</v>
      </c>
      <c r="N10" s="46">
        <v>3600</v>
      </c>
      <c r="O10" s="27">
        <v>4450</v>
      </c>
      <c r="P10" s="28" t="s">
        <v>363</v>
      </c>
      <c r="Q10" s="65" t="s">
        <v>379</v>
      </c>
      <c r="R10" s="66" t="s">
        <v>380</v>
      </c>
    </row>
    <row r="11" spans="1:18" ht="45" x14ac:dyDescent="0.25">
      <c r="A11" s="61" t="s">
        <v>206</v>
      </c>
      <c r="B11" s="227" t="s">
        <v>17</v>
      </c>
      <c r="C11" s="208"/>
      <c r="D11" s="208"/>
      <c r="E11" s="209"/>
      <c r="F11" s="235" t="s">
        <v>17</v>
      </c>
      <c r="G11" s="208"/>
      <c r="H11" s="209"/>
      <c r="I11" s="227" t="s">
        <v>17</v>
      </c>
      <c r="J11" s="208"/>
      <c r="K11" s="208"/>
      <c r="L11" s="209"/>
      <c r="M11" s="17" t="s">
        <v>17</v>
      </c>
      <c r="N11" s="227" t="s">
        <v>17</v>
      </c>
      <c r="O11" s="209"/>
      <c r="P11" s="17" t="s">
        <v>17</v>
      </c>
      <c r="Q11" s="227" t="s">
        <v>17</v>
      </c>
      <c r="R11" s="209"/>
    </row>
    <row r="12" spans="1:18" x14ac:dyDescent="0.25">
      <c r="A12" s="61" t="s">
        <v>15</v>
      </c>
      <c r="B12" s="227" t="s">
        <v>117</v>
      </c>
      <c r="C12" s="208"/>
      <c r="D12" s="208"/>
      <c r="E12" s="209"/>
      <c r="F12" s="235" t="s">
        <v>296</v>
      </c>
      <c r="G12" s="208"/>
      <c r="H12" s="209"/>
      <c r="I12" s="227" t="s">
        <v>310</v>
      </c>
      <c r="J12" s="208"/>
      <c r="K12" s="208"/>
      <c r="L12" s="209"/>
      <c r="M12" s="17" t="s">
        <v>117</v>
      </c>
      <c r="N12" s="227" t="s">
        <v>296</v>
      </c>
      <c r="O12" s="209"/>
      <c r="P12" s="17" t="s">
        <v>117</v>
      </c>
      <c r="Q12" s="227" t="s">
        <v>310</v>
      </c>
      <c r="R12" s="209"/>
    </row>
    <row r="13" spans="1:18" ht="60" x14ac:dyDescent="0.25">
      <c r="A13" s="61" t="s">
        <v>207</v>
      </c>
      <c r="B13" s="58" t="s">
        <v>257</v>
      </c>
      <c r="C13" s="6" t="s">
        <v>257</v>
      </c>
      <c r="D13" s="5" t="s">
        <v>275</v>
      </c>
      <c r="E13" s="9" t="s">
        <v>275</v>
      </c>
      <c r="F13" s="139" t="s">
        <v>257</v>
      </c>
      <c r="G13" s="5" t="s">
        <v>288</v>
      </c>
      <c r="H13" s="9" t="s">
        <v>288</v>
      </c>
      <c r="I13" s="53" t="s">
        <v>257</v>
      </c>
      <c r="J13" s="5" t="s">
        <v>257</v>
      </c>
      <c r="K13" s="5" t="s">
        <v>315</v>
      </c>
      <c r="L13" s="9" t="s">
        <v>315</v>
      </c>
      <c r="M13" s="16" t="s">
        <v>445</v>
      </c>
      <c r="N13" s="227" t="s">
        <v>356</v>
      </c>
      <c r="O13" s="209"/>
      <c r="P13" s="55" t="s">
        <v>356</v>
      </c>
      <c r="Q13" s="227" t="s">
        <v>383</v>
      </c>
      <c r="R13" s="209"/>
    </row>
    <row r="14" spans="1:18" ht="30" x14ac:dyDescent="0.25">
      <c r="A14" s="61" t="s">
        <v>208</v>
      </c>
      <c r="B14" s="227" t="s">
        <v>404</v>
      </c>
      <c r="C14" s="208"/>
      <c r="D14" s="208"/>
      <c r="E14" s="209"/>
      <c r="F14" s="235" t="s">
        <v>404</v>
      </c>
      <c r="G14" s="208"/>
      <c r="H14" s="209"/>
      <c r="I14" s="227" t="s">
        <v>404</v>
      </c>
      <c r="J14" s="208"/>
      <c r="K14" s="208"/>
      <c r="L14" s="209"/>
      <c r="M14" s="17" t="s">
        <v>404</v>
      </c>
      <c r="N14" s="228" t="s">
        <v>404</v>
      </c>
      <c r="O14" s="229"/>
      <c r="P14" s="17" t="s">
        <v>364</v>
      </c>
      <c r="Q14" s="227" t="s">
        <v>364</v>
      </c>
      <c r="R14" s="209"/>
    </row>
    <row r="15" spans="1:18" ht="60" x14ac:dyDescent="0.25">
      <c r="A15" s="61" t="s">
        <v>209</v>
      </c>
      <c r="B15" s="227" t="s">
        <v>418</v>
      </c>
      <c r="C15" s="208"/>
      <c r="D15" s="208"/>
      <c r="E15" s="209"/>
      <c r="F15" s="235" t="s">
        <v>427</v>
      </c>
      <c r="G15" s="208"/>
      <c r="H15" s="209"/>
      <c r="I15" s="227" t="s">
        <v>427</v>
      </c>
      <c r="J15" s="208"/>
      <c r="K15" s="208"/>
      <c r="L15" s="209"/>
      <c r="M15" s="16" t="s">
        <v>428</v>
      </c>
      <c r="N15" s="234" t="s">
        <v>446</v>
      </c>
      <c r="O15" s="213"/>
      <c r="P15" s="16" t="s">
        <v>365</v>
      </c>
      <c r="Q15" s="234" t="s">
        <v>427</v>
      </c>
      <c r="R15" s="213"/>
    </row>
    <row r="16" spans="1:18" ht="30.75" thickBot="1" x14ac:dyDescent="0.3">
      <c r="A16" s="174" t="s">
        <v>210</v>
      </c>
      <c r="B16" s="240" t="s">
        <v>419</v>
      </c>
      <c r="C16" s="241"/>
      <c r="D16" s="241"/>
      <c r="E16" s="242"/>
      <c r="F16" s="249" t="s">
        <v>404</v>
      </c>
      <c r="G16" s="241"/>
      <c r="H16" s="242"/>
      <c r="I16" s="240" t="s">
        <v>404</v>
      </c>
      <c r="J16" s="241"/>
      <c r="K16" s="241"/>
      <c r="L16" s="242"/>
      <c r="M16" s="77" t="s">
        <v>404</v>
      </c>
      <c r="N16" s="240" t="s">
        <v>404</v>
      </c>
      <c r="O16" s="242"/>
      <c r="P16" s="77" t="s">
        <v>366</v>
      </c>
      <c r="Q16" s="240" t="s">
        <v>404</v>
      </c>
      <c r="R16" s="242"/>
    </row>
    <row r="17" spans="1:18" ht="15.75" x14ac:dyDescent="0.25">
      <c r="A17" s="175" t="s">
        <v>211</v>
      </c>
      <c r="B17" s="69"/>
      <c r="C17" s="70"/>
      <c r="D17" s="70"/>
      <c r="E17" s="71"/>
      <c r="F17" s="184"/>
      <c r="G17" s="70"/>
      <c r="H17" s="71"/>
      <c r="I17" s="69"/>
      <c r="J17" s="70"/>
      <c r="K17" s="70"/>
      <c r="L17" s="71"/>
      <c r="M17" s="72"/>
      <c r="N17" s="69"/>
      <c r="O17" s="71"/>
      <c r="P17" s="72"/>
      <c r="Q17" s="69"/>
      <c r="R17" s="71"/>
    </row>
    <row r="18" spans="1:18" x14ac:dyDescent="0.25">
      <c r="A18" s="61" t="s">
        <v>212</v>
      </c>
      <c r="B18" s="227" t="s">
        <v>276</v>
      </c>
      <c r="C18" s="208"/>
      <c r="D18" s="208"/>
      <c r="E18" s="209"/>
      <c r="F18" s="235" t="s">
        <v>55</v>
      </c>
      <c r="G18" s="208"/>
      <c r="H18" s="209"/>
      <c r="I18" s="227" t="s">
        <v>55</v>
      </c>
      <c r="J18" s="208"/>
      <c r="K18" s="208"/>
      <c r="L18" s="209"/>
      <c r="M18" s="17" t="s">
        <v>55</v>
      </c>
      <c r="N18" s="234" t="s">
        <v>276</v>
      </c>
      <c r="O18" s="213"/>
      <c r="P18" s="17" t="s">
        <v>55</v>
      </c>
      <c r="Q18" s="227" t="s">
        <v>55</v>
      </c>
      <c r="R18" s="209"/>
    </row>
    <row r="19" spans="1:18" x14ac:dyDescent="0.25">
      <c r="A19" s="61" t="s">
        <v>213</v>
      </c>
      <c r="B19" s="227" t="s">
        <v>55</v>
      </c>
      <c r="C19" s="208"/>
      <c r="D19" s="208"/>
      <c r="E19" s="209"/>
      <c r="F19" s="235" t="s">
        <v>55</v>
      </c>
      <c r="G19" s="208"/>
      <c r="H19" s="209"/>
      <c r="I19" s="227" t="s">
        <v>55</v>
      </c>
      <c r="J19" s="208"/>
      <c r="K19" s="208"/>
      <c r="L19" s="209"/>
      <c r="M19" s="17" t="s">
        <v>55</v>
      </c>
      <c r="N19" s="227" t="s">
        <v>55</v>
      </c>
      <c r="O19" s="209"/>
      <c r="P19" s="17" t="s">
        <v>55</v>
      </c>
      <c r="Q19" s="227" t="s">
        <v>55</v>
      </c>
      <c r="R19" s="209"/>
    </row>
    <row r="20" spans="1:18" x14ac:dyDescent="0.25">
      <c r="A20" s="61" t="s">
        <v>214</v>
      </c>
      <c r="B20" s="227" t="s">
        <v>276</v>
      </c>
      <c r="C20" s="208"/>
      <c r="D20" s="208"/>
      <c r="E20" s="209"/>
      <c r="F20" s="235" t="s">
        <v>303</v>
      </c>
      <c r="G20" s="208"/>
      <c r="H20" s="209"/>
      <c r="I20" s="227" t="s">
        <v>276</v>
      </c>
      <c r="J20" s="208"/>
      <c r="K20" s="208"/>
      <c r="L20" s="209"/>
      <c r="M20" s="17" t="s">
        <v>55</v>
      </c>
      <c r="N20" s="227" t="s">
        <v>276</v>
      </c>
      <c r="O20" s="209"/>
      <c r="P20" s="17" t="s">
        <v>276</v>
      </c>
      <c r="Q20" s="227" t="s">
        <v>276</v>
      </c>
      <c r="R20" s="209"/>
    </row>
    <row r="21" spans="1:18" ht="60" x14ac:dyDescent="0.25">
      <c r="A21" s="61" t="s">
        <v>417</v>
      </c>
      <c r="B21" s="227" t="s">
        <v>342</v>
      </c>
      <c r="C21" s="208"/>
      <c r="D21" s="208"/>
      <c r="E21" s="209"/>
      <c r="F21" s="235" t="s">
        <v>55</v>
      </c>
      <c r="G21" s="208"/>
      <c r="H21" s="209"/>
      <c r="I21" s="227" t="s">
        <v>276</v>
      </c>
      <c r="J21" s="208"/>
      <c r="K21" s="208"/>
      <c r="L21" s="209"/>
      <c r="M21" s="16" t="s">
        <v>336</v>
      </c>
      <c r="N21" s="227" t="s">
        <v>55</v>
      </c>
      <c r="O21" s="209"/>
      <c r="P21" s="16" t="s">
        <v>336</v>
      </c>
      <c r="Q21" s="227" t="s">
        <v>55</v>
      </c>
      <c r="R21" s="209"/>
    </row>
    <row r="22" spans="1:18" ht="16.5" thickBot="1" x14ac:dyDescent="0.3">
      <c r="A22" s="176" t="s">
        <v>215</v>
      </c>
      <c r="B22" s="240" t="s">
        <v>276</v>
      </c>
      <c r="C22" s="241"/>
      <c r="D22" s="241"/>
      <c r="E22" s="242"/>
      <c r="F22" s="249" t="s">
        <v>289</v>
      </c>
      <c r="G22" s="241"/>
      <c r="H22" s="242"/>
      <c r="I22" s="240" t="s">
        <v>276</v>
      </c>
      <c r="J22" s="241"/>
      <c r="K22" s="241"/>
      <c r="L22" s="242"/>
      <c r="M22" s="77" t="s">
        <v>276</v>
      </c>
      <c r="N22" s="240" t="s">
        <v>276</v>
      </c>
      <c r="O22" s="242"/>
      <c r="P22" s="77" t="s">
        <v>276</v>
      </c>
      <c r="Q22" s="240" t="s">
        <v>289</v>
      </c>
      <c r="R22" s="242"/>
    </row>
    <row r="23" spans="1:18" ht="15.75" x14ac:dyDescent="0.25">
      <c r="A23" s="175" t="s">
        <v>216</v>
      </c>
      <c r="B23" s="69"/>
      <c r="C23" s="70"/>
      <c r="D23" s="70"/>
      <c r="E23" s="71"/>
      <c r="F23" s="184"/>
      <c r="G23" s="70"/>
      <c r="H23" s="71"/>
      <c r="I23" s="69"/>
      <c r="J23" s="70"/>
      <c r="K23" s="70"/>
      <c r="L23" s="71"/>
      <c r="M23" s="72"/>
      <c r="N23" s="69"/>
      <c r="O23" s="71"/>
      <c r="P23" s="72"/>
      <c r="Q23" s="69"/>
      <c r="R23" s="71"/>
    </row>
    <row r="24" spans="1:18" ht="81.75" customHeight="1" x14ac:dyDescent="0.25">
      <c r="A24" s="61" t="s">
        <v>217</v>
      </c>
      <c r="B24" s="234" t="s">
        <v>278</v>
      </c>
      <c r="C24" s="212"/>
      <c r="D24" s="212"/>
      <c r="E24" s="213"/>
      <c r="F24" s="250" t="s">
        <v>426</v>
      </c>
      <c r="G24" s="212"/>
      <c r="H24" s="213"/>
      <c r="I24" s="234" t="s">
        <v>430</v>
      </c>
      <c r="J24" s="212"/>
      <c r="K24" s="212"/>
      <c r="L24" s="213"/>
      <c r="M24" s="16" t="s">
        <v>429</v>
      </c>
      <c r="N24" s="227" t="s">
        <v>357</v>
      </c>
      <c r="O24" s="209"/>
      <c r="P24" s="56" t="s">
        <v>367</v>
      </c>
      <c r="Q24" s="234" t="s">
        <v>382</v>
      </c>
      <c r="R24" s="213"/>
    </row>
    <row r="25" spans="1:18" ht="30" customHeight="1" x14ac:dyDescent="0.25">
      <c r="A25" s="61" t="s">
        <v>218</v>
      </c>
      <c r="B25" s="234" t="s">
        <v>277</v>
      </c>
      <c r="C25" s="212"/>
      <c r="D25" s="212"/>
      <c r="E25" s="213"/>
      <c r="F25" s="235" t="s">
        <v>290</v>
      </c>
      <c r="G25" s="208"/>
      <c r="H25" s="209"/>
      <c r="I25" s="227" t="s">
        <v>292</v>
      </c>
      <c r="J25" s="208"/>
      <c r="K25" s="208" t="s">
        <v>290</v>
      </c>
      <c r="L25" s="209"/>
      <c r="M25" s="17" t="s">
        <v>290</v>
      </c>
      <c r="N25" s="227" t="s">
        <v>290</v>
      </c>
      <c r="O25" s="209"/>
      <c r="P25" s="16" t="s">
        <v>369</v>
      </c>
      <c r="Q25" s="227" t="s">
        <v>292</v>
      </c>
      <c r="R25" s="209"/>
    </row>
    <row r="26" spans="1:18" ht="45" customHeight="1" x14ac:dyDescent="0.25">
      <c r="A26" s="61" t="s">
        <v>219</v>
      </c>
      <c r="B26" s="227" t="s">
        <v>279</v>
      </c>
      <c r="C26" s="208"/>
      <c r="D26" s="208"/>
      <c r="E26" s="209"/>
      <c r="F26" s="235" t="s">
        <v>292</v>
      </c>
      <c r="G26" s="208"/>
      <c r="H26" s="9" t="s">
        <v>291</v>
      </c>
      <c r="I26" s="227" t="s">
        <v>292</v>
      </c>
      <c r="J26" s="208"/>
      <c r="K26" s="212" t="s">
        <v>316</v>
      </c>
      <c r="L26" s="213"/>
      <c r="M26" s="17" t="s">
        <v>55</v>
      </c>
      <c r="N26" s="227" t="s">
        <v>55</v>
      </c>
      <c r="O26" s="209"/>
      <c r="P26" s="16" t="s">
        <v>368</v>
      </c>
      <c r="Q26" s="227" t="s">
        <v>381</v>
      </c>
      <c r="R26" s="209"/>
    </row>
    <row r="27" spans="1:18" ht="62.25" customHeight="1" x14ac:dyDescent="0.25">
      <c r="A27" s="61" t="s">
        <v>220</v>
      </c>
      <c r="B27" s="227" t="s">
        <v>279</v>
      </c>
      <c r="C27" s="208"/>
      <c r="D27" s="208"/>
      <c r="E27" s="209"/>
      <c r="F27" s="235" t="s">
        <v>292</v>
      </c>
      <c r="G27" s="208"/>
      <c r="H27" s="9" t="s">
        <v>293</v>
      </c>
      <c r="I27" s="227" t="s">
        <v>292</v>
      </c>
      <c r="J27" s="208"/>
      <c r="K27" s="212" t="s">
        <v>431</v>
      </c>
      <c r="L27" s="209"/>
      <c r="M27" s="17" t="s">
        <v>55</v>
      </c>
      <c r="N27" s="227" t="s">
        <v>55</v>
      </c>
      <c r="O27" s="209"/>
      <c r="P27" s="17" t="s">
        <v>55</v>
      </c>
      <c r="Q27" s="227" t="s">
        <v>292</v>
      </c>
      <c r="R27" s="209"/>
    </row>
    <row r="28" spans="1:18" ht="30.75" thickBot="1" x14ac:dyDescent="0.3">
      <c r="A28" s="174" t="s">
        <v>416</v>
      </c>
      <c r="B28" s="240" t="s">
        <v>280</v>
      </c>
      <c r="C28" s="241"/>
      <c r="D28" s="241"/>
      <c r="E28" s="242"/>
      <c r="F28" s="249" t="s">
        <v>280</v>
      </c>
      <c r="G28" s="241"/>
      <c r="H28" s="242"/>
      <c r="I28" s="240" t="s">
        <v>280</v>
      </c>
      <c r="J28" s="241"/>
      <c r="K28" s="241"/>
      <c r="L28" s="242"/>
      <c r="M28" s="77" t="s">
        <v>280</v>
      </c>
      <c r="N28" s="240" t="s">
        <v>280</v>
      </c>
      <c r="O28" s="242"/>
      <c r="P28" s="77" t="s">
        <v>364</v>
      </c>
      <c r="Q28" s="240" t="s">
        <v>364</v>
      </c>
      <c r="R28" s="242"/>
    </row>
    <row r="29" spans="1:18" ht="30" x14ac:dyDescent="0.25">
      <c r="A29" s="175" t="s">
        <v>221</v>
      </c>
      <c r="B29" s="237" t="s">
        <v>420</v>
      </c>
      <c r="C29" s="238"/>
      <c r="D29" s="238"/>
      <c r="E29" s="239"/>
      <c r="F29" s="246" t="s">
        <v>420</v>
      </c>
      <c r="G29" s="238"/>
      <c r="H29" s="239"/>
      <c r="I29" s="237" t="s">
        <v>420</v>
      </c>
      <c r="J29" s="238"/>
      <c r="K29" s="238"/>
      <c r="L29" s="239"/>
      <c r="M29" s="143" t="s">
        <v>420</v>
      </c>
      <c r="N29" s="237" t="s">
        <v>420</v>
      </c>
      <c r="O29" s="239"/>
      <c r="P29" s="177" t="s">
        <v>420</v>
      </c>
      <c r="Q29" s="237" t="s">
        <v>404</v>
      </c>
      <c r="R29" s="239"/>
    </row>
    <row r="30" spans="1:18" ht="75" x14ac:dyDescent="0.25">
      <c r="A30" s="61" t="s">
        <v>217</v>
      </c>
      <c r="B30" s="227" t="s">
        <v>421</v>
      </c>
      <c r="C30" s="208"/>
      <c r="D30" s="208"/>
      <c r="E30" s="209"/>
      <c r="F30" s="235" t="s">
        <v>297</v>
      </c>
      <c r="G30" s="208"/>
      <c r="H30" s="209"/>
      <c r="I30" s="227" t="s">
        <v>421</v>
      </c>
      <c r="J30" s="208"/>
      <c r="K30" s="208"/>
      <c r="L30" s="209"/>
      <c r="M30" s="17" t="s">
        <v>404</v>
      </c>
      <c r="N30" s="227" t="s">
        <v>421</v>
      </c>
      <c r="O30" s="209"/>
      <c r="P30" s="16" t="s">
        <v>447</v>
      </c>
      <c r="Q30" s="227" t="s">
        <v>404</v>
      </c>
      <c r="R30" s="209"/>
    </row>
    <row r="31" spans="1:18" ht="225" x14ac:dyDescent="0.25">
      <c r="A31" s="61" t="s">
        <v>222</v>
      </c>
      <c r="B31" s="227" t="s">
        <v>422</v>
      </c>
      <c r="C31" s="208"/>
      <c r="D31" s="208"/>
      <c r="E31" s="209"/>
      <c r="F31" s="235" t="s">
        <v>404</v>
      </c>
      <c r="G31" s="208"/>
      <c r="H31" s="209"/>
      <c r="I31" s="227" t="s">
        <v>404</v>
      </c>
      <c r="J31" s="208"/>
      <c r="K31" s="208"/>
      <c r="L31" s="209"/>
      <c r="M31" s="17" t="s">
        <v>298</v>
      </c>
      <c r="N31" s="227" t="s">
        <v>298</v>
      </c>
      <c r="O31" s="209"/>
      <c r="P31" s="55" t="s">
        <v>371</v>
      </c>
      <c r="Q31" s="227" t="s">
        <v>404</v>
      </c>
      <c r="R31" s="209"/>
    </row>
    <row r="32" spans="1:18" ht="75.75" thickBot="1" x14ac:dyDescent="0.3">
      <c r="A32" s="62" t="s">
        <v>223</v>
      </c>
      <c r="B32" s="231" t="s">
        <v>423</v>
      </c>
      <c r="C32" s="232"/>
      <c r="D32" s="232"/>
      <c r="E32" s="233"/>
      <c r="F32" s="248" t="s">
        <v>425</v>
      </c>
      <c r="G32" s="244"/>
      <c r="H32" s="245"/>
      <c r="I32" s="243" t="s">
        <v>432</v>
      </c>
      <c r="J32" s="244"/>
      <c r="K32" s="244"/>
      <c r="L32" s="245"/>
      <c r="M32" s="18" t="s">
        <v>404</v>
      </c>
      <c r="N32" s="231" t="s">
        <v>404</v>
      </c>
      <c r="O32" s="233"/>
      <c r="P32" s="178" t="s">
        <v>448</v>
      </c>
      <c r="Q32" s="243" t="s">
        <v>432</v>
      </c>
      <c r="R32" s="245"/>
    </row>
    <row r="33" spans="1:18" ht="90" x14ac:dyDescent="0.25">
      <c r="A33" s="179" t="s">
        <v>224</v>
      </c>
      <c r="B33" s="237" t="s">
        <v>298</v>
      </c>
      <c r="C33" s="238"/>
      <c r="D33" s="238"/>
      <c r="E33" s="239"/>
      <c r="F33" s="246" t="s">
        <v>298</v>
      </c>
      <c r="G33" s="238"/>
      <c r="H33" s="239"/>
      <c r="I33" s="237" t="s">
        <v>299</v>
      </c>
      <c r="J33" s="238"/>
      <c r="K33" s="238"/>
      <c r="L33" s="239"/>
      <c r="M33" s="143" t="s">
        <v>331</v>
      </c>
      <c r="N33" s="180" t="s">
        <v>298</v>
      </c>
      <c r="O33" s="128" t="s">
        <v>358</v>
      </c>
      <c r="P33" s="181" t="s">
        <v>298</v>
      </c>
      <c r="Q33" s="237" t="s">
        <v>298</v>
      </c>
      <c r="R33" s="239"/>
    </row>
    <row r="34" spans="1:18" ht="30" x14ac:dyDescent="0.25">
      <c r="A34" s="61" t="s">
        <v>225</v>
      </c>
      <c r="B34" s="227" t="s">
        <v>388</v>
      </c>
      <c r="C34" s="208"/>
      <c r="D34" s="208"/>
      <c r="E34" s="209"/>
      <c r="F34" s="235" t="s">
        <v>388</v>
      </c>
      <c r="G34" s="208"/>
      <c r="H34" s="209"/>
      <c r="I34" s="227" t="s">
        <v>404</v>
      </c>
      <c r="J34" s="208"/>
      <c r="K34" s="208"/>
      <c r="L34" s="209"/>
      <c r="M34" s="17" t="s">
        <v>388</v>
      </c>
      <c r="N34" s="227" t="s">
        <v>388</v>
      </c>
      <c r="O34" s="209"/>
      <c r="P34" s="59" t="s">
        <v>388</v>
      </c>
      <c r="Q34" s="227" t="s">
        <v>388</v>
      </c>
      <c r="R34" s="209"/>
    </row>
    <row r="35" spans="1:18" ht="60.75" thickBot="1" x14ac:dyDescent="0.3">
      <c r="A35" s="62" t="s">
        <v>226</v>
      </c>
      <c r="B35" s="231" t="s">
        <v>298</v>
      </c>
      <c r="C35" s="232"/>
      <c r="D35" s="232"/>
      <c r="E35" s="233"/>
      <c r="F35" s="247" t="s">
        <v>404</v>
      </c>
      <c r="G35" s="232"/>
      <c r="H35" s="233"/>
      <c r="I35" s="231" t="s">
        <v>404</v>
      </c>
      <c r="J35" s="232"/>
      <c r="K35" s="232"/>
      <c r="L35" s="233"/>
      <c r="M35" s="18" t="s">
        <v>298</v>
      </c>
      <c r="N35" s="231" t="s">
        <v>298</v>
      </c>
      <c r="O35" s="233"/>
      <c r="P35" s="182" t="s">
        <v>404</v>
      </c>
      <c r="Q35" s="231" t="s">
        <v>298</v>
      </c>
      <c r="R35" s="233"/>
    </row>
    <row r="36" spans="1:18" ht="31.5" x14ac:dyDescent="0.25">
      <c r="A36" s="175" t="s">
        <v>227</v>
      </c>
      <c r="B36" s="69"/>
      <c r="C36" s="70"/>
      <c r="D36" s="70"/>
      <c r="E36" s="71"/>
      <c r="F36" s="184"/>
      <c r="G36" s="70"/>
      <c r="H36" s="71"/>
      <c r="I36" s="69"/>
      <c r="J36" s="70"/>
      <c r="K36" s="70"/>
      <c r="L36" s="71"/>
      <c r="M36" s="72"/>
      <c r="N36" s="69"/>
      <c r="O36" s="71"/>
      <c r="P36" s="72"/>
      <c r="Q36" s="69"/>
      <c r="R36" s="71"/>
    </row>
    <row r="37" spans="1:18" ht="30" x14ac:dyDescent="0.25">
      <c r="A37" s="61" t="s">
        <v>228</v>
      </c>
      <c r="B37" s="227" t="s">
        <v>281</v>
      </c>
      <c r="C37" s="208"/>
      <c r="D37" s="208"/>
      <c r="E37" s="209"/>
      <c r="F37" s="235" t="s">
        <v>404</v>
      </c>
      <c r="G37" s="208"/>
      <c r="H37" s="209"/>
      <c r="I37" s="227" t="s">
        <v>404</v>
      </c>
      <c r="J37" s="208"/>
      <c r="K37" s="208"/>
      <c r="L37" s="209"/>
      <c r="M37" s="17" t="s">
        <v>404</v>
      </c>
      <c r="N37" s="227" t="s">
        <v>404</v>
      </c>
      <c r="O37" s="209"/>
      <c r="P37" s="17" t="s">
        <v>298</v>
      </c>
      <c r="Q37" s="227" t="s">
        <v>298</v>
      </c>
      <c r="R37" s="209"/>
    </row>
    <row r="38" spans="1:18" ht="30" x14ac:dyDescent="0.25">
      <c r="A38" s="61" t="s">
        <v>229</v>
      </c>
      <c r="B38" s="227" t="s">
        <v>282</v>
      </c>
      <c r="C38" s="208"/>
      <c r="D38" s="208"/>
      <c r="E38" s="209"/>
      <c r="F38" s="235" t="s">
        <v>300</v>
      </c>
      <c r="G38" s="208"/>
      <c r="H38" s="209"/>
      <c r="I38" s="227" t="s">
        <v>317</v>
      </c>
      <c r="J38" s="208"/>
      <c r="K38" s="208"/>
      <c r="L38" s="209"/>
      <c r="M38" s="236" t="s">
        <v>282</v>
      </c>
      <c r="N38" s="227" t="s">
        <v>300</v>
      </c>
      <c r="O38" s="209"/>
      <c r="P38" s="236" t="s">
        <v>372</v>
      </c>
      <c r="Q38" s="227" t="s">
        <v>386</v>
      </c>
      <c r="R38" s="209"/>
    </row>
    <row r="39" spans="1:18" x14ac:dyDescent="0.25">
      <c r="A39" s="61" t="s">
        <v>230</v>
      </c>
      <c r="B39" s="227"/>
      <c r="C39" s="208"/>
      <c r="D39" s="208"/>
      <c r="E39" s="209"/>
      <c r="F39" s="235"/>
      <c r="G39" s="208"/>
      <c r="H39" s="209"/>
      <c r="I39" s="227"/>
      <c r="J39" s="208"/>
      <c r="K39" s="208"/>
      <c r="L39" s="209"/>
      <c r="M39" s="236"/>
      <c r="N39" s="227"/>
      <c r="O39" s="209"/>
      <c r="P39" s="236"/>
      <c r="Q39" s="227"/>
      <c r="R39" s="209"/>
    </row>
    <row r="40" spans="1:18" ht="30" x14ac:dyDescent="0.25">
      <c r="A40" s="61" t="s">
        <v>231</v>
      </c>
      <c r="B40" s="227"/>
      <c r="C40" s="208"/>
      <c r="D40" s="208"/>
      <c r="E40" s="209"/>
      <c r="F40" s="235"/>
      <c r="G40" s="208"/>
      <c r="H40" s="209"/>
      <c r="I40" s="227"/>
      <c r="J40" s="208"/>
      <c r="K40" s="208"/>
      <c r="L40" s="209"/>
      <c r="M40" s="236"/>
      <c r="N40" s="227"/>
      <c r="O40" s="209"/>
      <c r="P40" s="236"/>
      <c r="Q40" s="227"/>
      <c r="R40" s="209"/>
    </row>
    <row r="41" spans="1:18" x14ac:dyDescent="0.25">
      <c r="A41" s="61" t="s">
        <v>232</v>
      </c>
      <c r="B41" s="227"/>
      <c r="C41" s="208"/>
      <c r="D41" s="208"/>
      <c r="E41" s="209"/>
      <c r="F41" s="235"/>
      <c r="G41" s="208"/>
      <c r="H41" s="209"/>
      <c r="I41" s="227"/>
      <c r="J41" s="208"/>
      <c r="K41" s="208"/>
      <c r="L41" s="209"/>
      <c r="M41" s="236"/>
      <c r="N41" s="227"/>
      <c r="O41" s="209"/>
      <c r="P41" s="236"/>
      <c r="Q41" s="227"/>
      <c r="R41" s="209"/>
    </row>
    <row r="42" spans="1:18" x14ac:dyDescent="0.25">
      <c r="A42" s="61"/>
      <c r="B42" s="58"/>
      <c r="C42" s="6"/>
      <c r="D42" s="6"/>
      <c r="E42" s="10"/>
      <c r="F42" s="138"/>
      <c r="G42" s="6"/>
      <c r="H42" s="10"/>
      <c r="I42" s="58"/>
      <c r="J42" s="6"/>
      <c r="K42" s="6"/>
      <c r="L42" s="10"/>
      <c r="M42" s="17"/>
      <c r="N42" s="58"/>
      <c r="O42" s="10"/>
      <c r="P42" s="17"/>
      <c r="Q42" s="58"/>
      <c r="R42" s="10"/>
    </row>
    <row r="43" spans="1:18" ht="30" x14ac:dyDescent="0.25">
      <c r="A43" s="61" t="s">
        <v>233</v>
      </c>
      <c r="B43" s="227" t="s">
        <v>404</v>
      </c>
      <c r="C43" s="208"/>
      <c r="D43" s="208"/>
      <c r="E43" s="209"/>
      <c r="F43" s="235" t="s">
        <v>404</v>
      </c>
      <c r="G43" s="208"/>
      <c r="H43" s="209"/>
      <c r="I43" s="227" t="s">
        <v>404</v>
      </c>
      <c r="J43" s="208"/>
      <c r="K43" s="208"/>
      <c r="L43" s="209"/>
      <c r="M43" s="17" t="s">
        <v>404</v>
      </c>
      <c r="N43" s="227" t="s">
        <v>449</v>
      </c>
      <c r="O43" s="209"/>
      <c r="P43" s="17" t="s">
        <v>298</v>
      </c>
      <c r="Q43" s="227" t="s">
        <v>298</v>
      </c>
      <c r="R43" s="209"/>
    </row>
    <row r="44" spans="1:18" ht="75" x14ac:dyDescent="0.25">
      <c r="A44" s="61" t="s">
        <v>234</v>
      </c>
      <c r="B44" s="227" t="s">
        <v>404</v>
      </c>
      <c r="C44" s="208"/>
      <c r="D44" s="208"/>
      <c r="E44" s="209"/>
      <c r="F44" s="138" t="s">
        <v>299</v>
      </c>
      <c r="G44" s="208" t="s">
        <v>298</v>
      </c>
      <c r="H44" s="209"/>
      <c r="I44" s="227" t="s">
        <v>299</v>
      </c>
      <c r="J44" s="208"/>
      <c r="K44" s="208"/>
      <c r="L44" s="209"/>
      <c r="M44" s="16" t="s">
        <v>332</v>
      </c>
      <c r="N44" s="227" t="s">
        <v>298</v>
      </c>
      <c r="O44" s="209"/>
      <c r="P44" s="17" t="s">
        <v>298</v>
      </c>
      <c r="Q44" s="227" t="s">
        <v>298</v>
      </c>
      <c r="R44" s="209"/>
    </row>
    <row r="45" spans="1:18" ht="30" x14ac:dyDescent="0.25">
      <c r="A45" s="61" t="s">
        <v>235</v>
      </c>
      <c r="B45" s="227" t="s">
        <v>404</v>
      </c>
      <c r="C45" s="208"/>
      <c r="D45" s="208"/>
      <c r="E45" s="209"/>
      <c r="F45" s="235" t="s">
        <v>298</v>
      </c>
      <c r="G45" s="208"/>
      <c r="H45" s="209"/>
      <c r="I45" s="227" t="s">
        <v>299</v>
      </c>
      <c r="J45" s="208"/>
      <c r="K45" s="208"/>
      <c r="L45" s="209"/>
      <c r="M45" s="17" t="s">
        <v>299</v>
      </c>
      <c r="N45" s="227" t="s">
        <v>404</v>
      </c>
      <c r="O45" s="209"/>
      <c r="P45" s="17" t="s">
        <v>298</v>
      </c>
      <c r="Q45" s="227" t="s">
        <v>298</v>
      </c>
      <c r="R45" s="209"/>
    </row>
    <row r="46" spans="1:18" ht="45" x14ac:dyDescent="0.25">
      <c r="A46" s="61" t="s">
        <v>236</v>
      </c>
      <c r="B46" s="227" t="s">
        <v>283</v>
      </c>
      <c r="C46" s="208"/>
      <c r="D46" s="208"/>
      <c r="E46" s="209"/>
      <c r="F46" s="139" t="s">
        <v>294</v>
      </c>
      <c r="G46" s="208" t="s">
        <v>295</v>
      </c>
      <c r="H46" s="209"/>
      <c r="I46" s="227" t="s">
        <v>299</v>
      </c>
      <c r="J46" s="208"/>
      <c r="K46" s="208"/>
      <c r="L46" s="209"/>
      <c r="M46" s="16" t="s">
        <v>333</v>
      </c>
      <c r="N46" s="227" t="s">
        <v>299</v>
      </c>
      <c r="O46" s="209"/>
      <c r="P46" s="17" t="s">
        <v>298</v>
      </c>
      <c r="Q46" s="227" t="s">
        <v>298</v>
      </c>
      <c r="R46" s="209"/>
    </row>
    <row r="47" spans="1:18" x14ac:dyDescent="0.25">
      <c r="A47" s="61" t="s">
        <v>237</v>
      </c>
      <c r="B47" s="227" t="s">
        <v>404</v>
      </c>
      <c r="C47" s="208"/>
      <c r="D47" s="208"/>
      <c r="E47" s="209"/>
      <c r="F47" s="235" t="s">
        <v>290</v>
      </c>
      <c r="G47" s="208"/>
      <c r="H47" s="209"/>
      <c r="I47" s="227" t="s">
        <v>299</v>
      </c>
      <c r="J47" s="208"/>
      <c r="K47" s="208"/>
      <c r="L47" s="209"/>
      <c r="M47" s="17" t="s">
        <v>334</v>
      </c>
      <c r="N47" s="227" t="s">
        <v>404</v>
      </c>
      <c r="O47" s="209"/>
      <c r="P47" s="17" t="s">
        <v>298</v>
      </c>
      <c r="Q47" s="227" t="s">
        <v>298</v>
      </c>
      <c r="R47" s="209"/>
    </row>
    <row r="48" spans="1:18" ht="15.75" thickBot="1" x14ac:dyDescent="0.3">
      <c r="A48" s="62" t="s">
        <v>238</v>
      </c>
      <c r="B48" s="231" t="s">
        <v>404</v>
      </c>
      <c r="C48" s="232"/>
      <c r="D48" s="232"/>
      <c r="E48" s="233"/>
      <c r="F48" s="247" t="s">
        <v>404</v>
      </c>
      <c r="G48" s="232"/>
      <c r="H48" s="233"/>
      <c r="I48" s="231" t="s">
        <v>404</v>
      </c>
      <c r="J48" s="232"/>
      <c r="K48" s="232"/>
      <c r="L48" s="233"/>
      <c r="M48" s="60" t="s">
        <v>404</v>
      </c>
      <c r="N48" s="231" t="s">
        <v>404</v>
      </c>
      <c r="O48" s="233"/>
      <c r="P48" s="18" t="s">
        <v>373</v>
      </c>
      <c r="Q48" s="231" t="s">
        <v>373</v>
      </c>
      <c r="R48" s="233"/>
    </row>
    <row r="49" spans="1:18" ht="15.75" x14ac:dyDescent="0.25">
      <c r="A49" s="175" t="s">
        <v>239</v>
      </c>
      <c r="B49" s="69"/>
      <c r="C49" s="70"/>
      <c r="D49" s="70"/>
      <c r="E49" s="71"/>
      <c r="F49" s="184"/>
      <c r="G49" s="70"/>
      <c r="H49" s="71"/>
      <c r="I49" s="69"/>
      <c r="J49" s="70"/>
      <c r="K49" s="70"/>
      <c r="L49" s="71"/>
      <c r="M49" s="72"/>
      <c r="N49" s="69"/>
      <c r="O49" s="71"/>
      <c r="P49" s="72"/>
      <c r="Q49" s="69"/>
      <c r="R49" s="71"/>
    </row>
    <row r="50" spans="1:18" x14ac:dyDescent="0.25">
      <c r="A50" s="61" t="s">
        <v>415</v>
      </c>
      <c r="B50" s="227" t="s">
        <v>424</v>
      </c>
      <c r="C50" s="208"/>
      <c r="D50" s="208"/>
      <c r="E50" s="209"/>
      <c r="F50" s="235" t="s">
        <v>318</v>
      </c>
      <c r="G50" s="208"/>
      <c r="H50" s="209"/>
      <c r="I50" s="227" t="s">
        <v>318</v>
      </c>
      <c r="J50" s="208"/>
      <c r="K50" s="208"/>
      <c r="L50" s="209"/>
      <c r="M50" s="16" t="s">
        <v>335</v>
      </c>
      <c r="N50" s="227" t="s">
        <v>450</v>
      </c>
      <c r="O50" s="209"/>
      <c r="P50" s="17" t="s">
        <v>318</v>
      </c>
      <c r="Q50" s="227" t="s">
        <v>387</v>
      </c>
      <c r="R50" s="209"/>
    </row>
    <row r="51" spans="1:18" ht="30" x14ac:dyDescent="0.25">
      <c r="A51" s="61" t="s">
        <v>414</v>
      </c>
      <c r="B51" s="227" t="s">
        <v>404</v>
      </c>
      <c r="C51" s="208"/>
      <c r="D51" s="208"/>
      <c r="E51" s="209"/>
      <c r="F51" s="230" t="s">
        <v>404</v>
      </c>
      <c r="G51" s="230"/>
      <c r="H51" s="229"/>
      <c r="I51" s="227" t="s">
        <v>404</v>
      </c>
      <c r="J51" s="208"/>
      <c r="K51" s="208"/>
      <c r="L51" s="209"/>
      <c r="M51" s="17" t="s">
        <v>404</v>
      </c>
      <c r="N51" s="228" t="s">
        <v>404</v>
      </c>
      <c r="O51" s="229"/>
      <c r="P51" s="17" t="s">
        <v>404</v>
      </c>
      <c r="Q51" s="227" t="s">
        <v>404</v>
      </c>
      <c r="R51" s="209"/>
    </row>
    <row r="52" spans="1:18" ht="30" x14ac:dyDescent="0.25">
      <c r="A52" s="61" t="s">
        <v>413</v>
      </c>
      <c r="B52" s="227" t="s">
        <v>404</v>
      </c>
      <c r="C52" s="208"/>
      <c r="D52" s="208"/>
      <c r="E52" s="209"/>
      <c r="F52" s="230" t="s">
        <v>404</v>
      </c>
      <c r="G52" s="230"/>
      <c r="H52" s="229"/>
      <c r="I52" s="227" t="s">
        <v>319</v>
      </c>
      <c r="J52" s="208"/>
      <c r="K52" s="208"/>
      <c r="L52" s="209"/>
      <c r="M52" s="16" t="s">
        <v>404</v>
      </c>
      <c r="N52" s="228" t="s">
        <v>404</v>
      </c>
      <c r="O52" s="229"/>
      <c r="P52" s="17" t="s">
        <v>404</v>
      </c>
      <c r="Q52" s="227" t="s">
        <v>404</v>
      </c>
      <c r="R52" s="209"/>
    </row>
    <row r="53" spans="1:18" ht="30" x14ac:dyDescent="0.25">
      <c r="A53" s="61" t="s">
        <v>412</v>
      </c>
      <c r="B53" s="227" t="s">
        <v>347</v>
      </c>
      <c r="C53" s="208"/>
      <c r="D53" s="208"/>
      <c r="E53" s="209"/>
      <c r="F53" s="230" t="s">
        <v>404</v>
      </c>
      <c r="G53" s="230"/>
      <c r="H53" s="229"/>
      <c r="I53" s="227" t="s">
        <v>337</v>
      </c>
      <c r="J53" s="208"/>
      <c r="K53" s="208"/>
      <c r="L53" s="209"/>
      <c r="M53" s="17" t="s">
        <v>404</v>
      </c>
      <c r="N53" s="228" t="s">
        <v>404</v>
      </c>
      <c r="O53" s="229"/>
      <c r="P53" s="16" t="s">
        <v>451</v>
      </c>
      <c r="Q53" s="227" t="s">
        <v>404</v>
      </c>
      <c r="R53" s="209"/>
    </row>
    <row r="54" spans="1:18" ht="30" x14ac:dyDescent="0.25">
      <c r="A54" s="61" t="s">
        <v>240</v>
      </c>
      <c r="B54" s="227" t="s">
        <v>349</v>
      </c>
      <c r="C54" s="208"/>
      <c r="D54" s="208"/>
      <c r="E54" s="209"/>
      <c r="F54" s="230" t="s">
        <v>404</v>
      </c>
      <c r="G54" s="230"/>
      <c r="H54" s="229"/>
      <c r="I54" s="227" t="s">
        <v>337</v>
      </c>
      <c r="J54" s="208"/>
      <c r="K54" s="208"/>
      <c r="L54" s="209"/>
      <c r="M54" s="54" t="s">
        <v>337</v>
      </c>
      <c r="N54" s="228" t="s">
        <v>404</v>
      </c>
      <c r="O54" s="229"/>
      <c r="P54" s="16" t="s">
        <v>452</v>
      </c>
      <c r="Q54" s="227" t="s">
        <v>404</v>
      </c>
      <c r="R54" s="209"/>
    </row>
    <row r="55" spans="1:18" x14ac:dyDescent="0.25">
      <c r="A55" s="61" t="s">
        <v>241</v>
      </c>
      <c r="B55" s="227" t="s">
        <v>404</v>
      </c>
      <c r="C55" s="208"/>
      <c r="D55" s="208"/>
      <c r="E55" s="209"/>
      <c r="F55" s="230" t="s">
        <v>404</v>
      </c>
      <c r="G55" s="230"/>
      <c r="H55" s="229"/>
      <c r="I55" s="227" t="s">
        <v>337</v>
      </c>
      <c r="J55" s="208"/>
      <c r="K55" s="208"/>
      <c r="L55" s="209"/>
      <c r="M55" s="54" t="s">
        <v>337</v>
      </c>
      <c r="N55" s="228" t="s">
        <v>404</v>
      </c>
      <c r="O55" s="229"/>
      <c r="P55" s="54" t="s">
        <v>337</v>
      </c>
      <c r="Q55" s="227" t="s">
        <v>404</v>
      </c>
      <c r="R55" s="209"/>
    </row>
    <row r="56" spans="1:18" ht="30" x14ac:dyDescent="0.25">
      <c r="A56" s="61" t="s">
        <v>411</v>
      </c>
      <c r="B56" s="227" t="s">
        <v>343</v>
      </c>
      <c r="C56" s="208"/>
      <c r="D56" s="208"/>
      <c r="E56" s="209"/>
      <c r="F56" s="230" t="s">
        <v>404</v>
      </c>
      <c r="G56" s="230"/>
      <c r="H56" s="229"/>
      <c r="I56" s="227" t="s">
        <v>404</v>
      </c>
      <c r="J56" s="208"/>
      <c r="K56" s="208"/>
      <c r="L56" s="209"/>
      <c r="M56" s="54" t="s">
        <v>404</v>
      </c>
      <c r="N56" s="228" t="s">
        <v>404</v>
      </c>
      <c r="O56" s="229"/>
      <c r="P56" s="16" t="s">
        <v>453</v>
      </c>
      <c r="Q56" s="227" t="s">
        <v>404</v>
      </c>
      <c r="R56" s="209"/>
    </row>
    <row r="57" spans="1:18" ht="30" x14ac:dyDescent="0.25">
      <c r="A57" s="61" t="s">
        <v>242</v>
      </c>
      <c r="B57" s="227" t="s">
        <v>338</v>
      </c>
      <c r="C57" s="208"/>
      <c r="D57" s="208"/>
      <c r="E57" s="209"/>
      <c r="F57" s="230" t="s">
        <v>404</v>
      </c>
      <c r="G57" s="230"/>
      <c r="H57" s="229"/>
      <c r="I57" s="227" t="s">
        <v>404</v>
      </c>
      <c r="J57" s="208"/>
      <c r="K57" s="208"/>
      <c r="L57" s="209"/>
      <c r="M57" s="54" t="s">
        <v>338</v>
      </c>
      <c r="N57" s="228" t="s">
        <v>404</v>
      </c>
      <c r="O57" s="229"/>
      <c r="P57" s="17" t="s">
        <v>454</v>
      </c>
      <c r="Q57" s="227" t="s">
        <v>404</v>
      </c>
      <c r="R57" s="209"/>
    </row>
    <row r="58" spans="1:18" ht="45" customHeight="1" x14ac:dyDescent="0.25">
      <c r="A58" s="61" t="s">
        <v>243</v>
      </c>
      <c r="B58" s="234" t="s">
        <v>344</v>
      </c>
      <c r="C58" s="212"/>
      <c r="D58" s="212"/>
      <c r="E58" s="213"/>
      <c r="F58" s="230" t="s">
        <v>404</v>
      </c>
      <c r="G58" s="230"/>
      <c r="H58" s="229"/>
      <c r="I58" s="227" t="s">
        <v>404</v>
      </c>
      <c r="J58" s="208"/>
      <c r="K58" s="208"/>
      <c r="L58" s="209"/>
      <c r="M58" s="54" t="s">
        <v>404</v>
      </c>
      <c r="N58" s="228" t="s">
        <v>404</v>
      </c>
      <c r="O58" s="229"/>
      <c r="P58" s="16" t="s">
        <v>404</v>
      </c>
      <c r="Q58" s="227" t="s">
        <v>404</v>
      </c>
      <c r="R58" s="209"/>
    </row>
    <row r="59" spans="1:18" ht="60" x14ac:dyDescent="0.25">
      <c r="A59" s="61" t="s">
        <v>244</v>
      </c>
      <c r="B59" s="227" t="s">
        <v>348</v>
      </c>
      <c r="C59" s="208"/>
      <c r="D59" s="208"/>
      <c r="E59" s="209"/>
      <c r="F59" s="230" t="s">
        <v>404</v>
      </c>
      <c r="G59" s="230"/>
      <c r="H59" s="229"/>
      <c r="I59" s="227" t="s">
        <v>339</v>
      </c>
      <c r="J59" s="208"/>
      <c r="K59" s="208"/>
      <c r="L59" s="209"/>
      <c r="M59" s="54" t="s">
        <v>404</v>
      </c>
      <c r="N59" s="228" t="s">
        <v>404</v>
      </c>
      <c r="O59" s="229"/>
      <c r="P59" s="16" t="s">
        <v>456</v>
      </c>
      <c r="Q59" s="227" t="s">
        <v>404</v>
      </c>
      <c r="R59" s="209"/>
    </row>
    <row r="60" spans="1:18" x14ac:dyDescent="0.25">
      <c r="A60" s="61" t="s">
        <v>245</v>
      </c>
      <c r="B60" s="227" t="s">
        <v>404</v>
      </c>
      <c r="C60" s="208"/>
      <c r="D60" s="208"/>
      <c r="E60" s="209"/>
      <c r="F60" s="230" t="s">
        <v>404</v>
      </c>
      <c r="G60" s="230"/>
      <c r="H60" s="229"/>
      <c r="I60" s="227" t="s">
        <v>320</v>
      </c>
      <c r="J60" s="208"/>
      <c r="K60" s="208"/>
      <c r="L60" s="209"/>
      <c r="M60" s="54" t="s">
        <v>404</v>
      </c>
      <c r="N60" s="228" t="s">
        <v>404</v>
      </c>
      <c r="O60" s="229"/>
      <c r="P60" s="16" t="s">
        <v>404</v>
      </c>
      <c r="Q60" s="227" t="s">
        <v>404</v>
      </c>
      <c r="R60" s="209"/>
    </row>
    <row r="61" spans="1:18" ht="33" customHeight="1" x14ac:dyDescent="0.25">
      <c r="A61" s="61" t="s">
        <v>246</v>
      </c>
      <c r="B61" s="227" t="s">
        <v>404</v>
      </c>
      <c r="C61" s="208"/>
      <c r="D61" s="208"/>
      <c r="E61" s="209"/>
      <c r="F61" s="230" t="s">
        <v>404</v>
      </c>
      <c r="G61" s="230"/>
      <c r="H61" s="229"/>
      <c r="I61" s="234" t="s">
        <v>433</v>
      </c>
      <c r="J61" s="212"/>
      <c r="K61" s="212"/>
      <c r="L61" s="213"/>
      <c r="M61" s="54" t="s">
        <v>404</v>
      </c>
      <c r="N61" s="228" t="s">
        <v>404</v>
      </c>
      <c r="O61" s="229"/>
      <c r="P61" s="17" t="s">
        <v>455</v>
      </c>
      <c r="Q61" s="227" t="s">
        <v>404</v>
      </c>
      <c r="R61" s="209"/>
    </row>
    <row r="62" spans="1:18" ht="170.25" customHeight="1" x14ac:dyDescent="0.25">
      <c r="A62" s="61" t="s">
        <v>247</v>
      </c>
      <c r="B62" s="227" t="s">
        <v>345</v>
      </c>
      <c r="C62" s="208"/>
      <c r="D62" s="208"/>
      <c r="E62" s="209"/>
      <c r="F62" s="230" t="s">
        <v>404</v>
      </c>
      <c r="G62" s="230"/>
      <c r="H62" s="229"/>
      <c r="I62" s="234" t="s">
        <v>434</v>
      </c>
      <c r="J62" s="212"/>
      <c r="K62" s="212"/>
      <c r="L62" s="213"/>
      <c r="M62" s="54" t="s">
        <v>404</v>
      </c>
      <c r="N62" s="228" t="s">
        <v>404</v>
      </c>
      <c r="O62" s="229"/>
      <c r="P62" s="16" t="s">
        <v>374</v>
      </c>
      <c r="Q62" s="227" t="s">
        <v>404</v>
      </c>
      <c r="R62" s="209"/>
    </row>
    <row r="63" spans="1:18" ht="30" customHeight="1" x14ac:dyDescent="0.25">
      <c r="A63" s="61" t="s">
        <v>248</v>
      </c>
      <c r="B63" s="227" t="s">
        <v>404</v>
      </c>
      <c r="C63" s="208"/>
      <c r="D63" s="208"/>
      <c r="E63" s="209"/>
      <c r="F63" s="230" t="s">
        <v>404</v>
      </c>
      <c r="G63" s="230"/>
      <c r="H63" s="229"/>
      <c r="I63" s="227" t="s">
        <v>404</v>
      </c>
      <c r="J63" s="208"/>
      <c r="K63" s="208"/>
      <c r="L63" s="209"/>
      <c r="M63" s="54" t="s">
        <v>404</v>
      </c>
      <c r="N63" s="228" t="s">
        <v>404</v>
      </c>
      <c r="O63" s="229"/>
      <c r="P63" s="16" t="s">
        <v>404</v>
      </c>
      <c r="Q63" s="227" t="s">
        <v>404</v>
      </c>
      <c r="R63" s="209"/>
    </row>
    <row r="64" spans="1:18" ht="72.75" customHeight="1" x14ac:dyDescent="0.25">
      <c r="A64" s="61" t="s">
        <v>249</v>
      </c>
      <c r="B64" s="227" t="s">
        <v>346</v>
      </c>
      <c r="C64" s="208"/>
      <c r="D64" s="208"/>
      <c r="E64" s="209"/>
      <c r="F64" s="230" t="s">
        <v>404</v>
      </c>
      <c r="G64" s="230"/>
      <c r="H64" s="229"/>
      <c r="I64" s="234" t="s">
        <v>435</v>
      </c>
      <c r="J64" s="212"/>
      <c r="K64" s="212"/>
      <c r="L64" s="213"/>
      <c r="M64" s="16" t="s">
        <v>340</v>
      </c>
      <c r="N64" s="228" t="s">
        <v>404</v>
      </c>
      <c r="O64" s="229"/>
      <c r="P64" s="16" t="s">
        <v>457</v>
      </c>
      <c r="Q64" s="227" t="s">
        <v>404</v>
      </c>
      <c r="R64" s="209"/>
    </row>
    <row r="65" spans="1:18" ht="66" customHeight="1" x14ac:dyDescent="0.25">
      <c r="A65" s="61" t="s">
        <v>250</v>
      </c>
      <c r="B65" s="227" t="s">
        <v>347</v>
      </c>
      <c r="C65" s="208"/>
      <c r="D65" s="208"/>
      <c r="E65" s="209"/>
      <c r="F65" s="230" t="s">
        <v>404</v>
      </c>
      <c r="G65" s="230"/>
      <c r="H65" s="229"/>
      <c r="I65" s="234" t="s">
        <v>436</v>
      </c>
      <c r="J65" s="212"/>
      <c r="K65" s="212"/>
      <c r="L65" s="213"/>
      <c r="M65" s="54" t="s">
        <v>404</v>
      </c>
      <c r="N65" s="228" t="s">
        <v>404</v>
      </c>
      <c r="O65" s="229"/>
      <c r="P65" s="16" t="s">
        <v>457</v>
      </c>
      <c r="Q65" s="227" t="s">
        <v>404</v>
      </c>
      <c r="R65" s="209"/>
    </row>
    <row r="66" spans="1:18" ht="87" customHeight="1" x14ac:dyDescent="0.25">
      <c r="A66" s="61" t="s">
        <v>251</v>
      </c>
      <c r="B66" s="227" t="s">
        <v>404</v>
      </c>
      <c r="C66" s="208"/>
      <c r="D66" s="208"/>
      <c r="E66" s="209"/>
      <c r="F66" s="230" t="s">
        <v>404</v>
      </c>
      <c r="G66" s="230"/>
      <c r="H66" s="229"/>
      <c r="I66" s="234" t="s">
        <v>437</v>
      </c>
      <c r="J66" s="212"/>
      <c r="K66" s="212"/>
      <c r="L66" s="213"/>
      <c r="M66" s="16" t="s">
        <v>444</v>
      </c>
      <c r="N66" s="228" t="s">
        <v>404</v>
      </c>
      <c r="O66" s="229"/>
      <c r="P66" s="16" t="s">
        <v>458</v>
      </c>
      <c r="Q66" s="227" t="s">
        <v>404</v>
      </c>
      <c r="R66" s="209"/>
    </row>
    <row r="67" spans="1:18" ht="96.75" customHeight="1" x14ac:dyDescent="0.25">
      <c r="A67" s="61" t="s">
        <v>252</v>
      </c>
      <c r="B67" s="227" t="s">
        <v>404</v>
      </c>
      <c r="C67" s="208"/>
      <c r="D67" s="208"/>
      <c r="E67" s="209"/>
      <c r="F67" s="230" t="s">
        <v>404</v>
      </c>
      <c r="G67" s="230"/>
      <c r="H67" s="229"/>
      <c r="I67" s="234" t="s">
        <v>438</v>
      </c>
      <c r="J67" s="212"/>
      <c r="K67" s="212"/>
      <c r="L67" s="213"/>
      <c r="M67" s="54" t="s">
        <v>404</v>
      </c>
      <c r="N67" s="228" t="s">
        <v>404</v>
      </c>
      <c r="O67" s="229"/>
      <c r="P67" s="16" t="s">
        <v>459</v>
      </c>
      <c r="Q67" s="227" t="s">
        <v>404</v>
      </c>
      <c r="R67" s="209"/>
    </row>
    <row r="68" spans="1:18" ht="131.25" customHeight="1" x14ac:dyDescent="0.25">
      <c r="A68" s="61" t="s">
        <v>253</v>
      </c>
      <c r="B68" s="227" t="s">
        <v>350</v>
      </c>
      <c r="C68" s="208"/>
      <c r="D68" s="208"/>
      <c r="E68" s="209"/>
      <c r="F68" s="230" t="s">
        <v>404</v>
      </c>
      <c r="G68" s="230"/>
      <c r="H68" s="229"/>
      <c r="I68" s="234" t="s">
        <v>439</v>
      </c>
      <c r="J68" s="212"/>
      <c r="K68" s="212"/>
      <c r="L68" s="213"/>
      <c r="M68" s="16" t="s">
        <v>443</v>
      </c>
      <c r="N68" s="228" t="s">
        <v>404</v>
      </c>
      <c r="O68" s="229"/>
      <c r="P68" s="16" t="s">
        <v>460</v>
      </c>
      <c r="Q68" s="227" t="s">
        <v>404</v>
      </c>
      <c r="R68" s="209"/>
    </row>
    <row r="69" spans="1:18" ht="78.75" customHeight="1" x14ac:dyDescent="0.25">
      <c r="A69" s="61" t="s">
        <v>410</v>
      </c>
      <c r="B69" s="227" t="s">
        <v>404</v>
      </c>
      <c r="C69" s="208"/>
      <c r="D69" s="208"/>
      <c r="E69" s="209"/>
      <c r="F69" s="230" t="s">
        <v>404</v>
      </c>
      <c r="G69" s="230"/>
      <c r="H69" s="229"/>
      <c r="I69" s="234" t="s">
        <v>440</v>
      </c>
      <c r="J69" s="212"/>
      <c r="K69" s="212"/>
      <c r="L69" s="213"/>
      <c r="M69" s="16" t="s">
        <v>442</v>
      </c>
      <c r="N69" s="228" t="s">
        <v>404</v>
      </c>
      <c r="O69" s="229"/>
      <c r="P69" s="17" t="s">
        <v>461</v>
      </c>
      <c r="Q69" s="58"/>
      <c r="R69" s="10"/>
    </row>
    <row r="70" spans="1:18" ht="45" x14ac:dyDescent="0.25">
      <c r="A70" s="61" t="s">
        <v>409</v>
      </c>
      <c r="B70" s="227" t="s">
        <v>404</v>
      </c>
      <c r="C70" s="208"/>
      <c r="D70" s="208"/>
      <c r="E70" s="209"/>
      <c r="F70" s="230" t="s">
        <v>404</v>
      </c>
      <c r="G70" s="230"/>
      <c r="H70" s="229"/>
      <c r="I70" s="227" t="s">
        <v>321</v>
      </c>
      <c r="J70" s="208"/>
      <c r="K70" s="208"/>
      <c r="L70" s="209"/>
      <c r="M70" s="16" t="s">
        <v>321</v>
      </c>
      <c r="N70" s="228" t="s">
        <v>404</v>
      </c>
      <c r="O70" s="229"/>
      <c r="P70" s="16" t="s">
        <v>404</v>
      </c>
      <c r="Q70" s="227" t="s">
        <v>404</v>
      </c>
      <c r="R70" s="209"/>
    </row>
    <row r="71" spans="1:18" ht="33" customHeight="1" x14ac:dyDescent="0.25">
      <c r="A71" s="61" t="s">
        <v>254</v>
      </c>
      <c r="B71" s="227" t="s">
        <v>404</v>
      </c>
      <c r="C71" s="208"/>
      <c r="D71" s="208"/>
      <c r="E71" s="209"/>
      <c r="F71" s="230" t="s">
        <v>404</v>
      </c>
      <c r="G71" s="230"/>
      <c r="H71" s="229"/>
      <c r="I71" s="227" t="s">
        <v>404</v>
      </c>
      <c r="J71" s="208"/>
      <c r="K71" s="208"/>
      <c r="L71" s="209"/>
      <c r="M71" s="16" t="s">
        <v>404</v>
      </c>
      <c r="N71" s="228" t="s">
        <v>404</v>
      </c>
      <c r="O71" s="229"/>
      <c r="P71" s="16" t="s">
        <v>404</v>
      </c>
      <c r="Q71" s="227" t="s">
        <v>404</v>
      </c>
      <c r="R71" s="209"/>
    </row>
    <row r="72" spans="1:18" ht="30.75" customHeight="1" x14ac:dyDescent="0.25">
      <c r="A72" s="61" t="s">
        <v>255</v>
      </c>
      <c r="B72" s="227" t="s">
        <v>404</v>
      </c>
      <c r="C72" s="208"/>
      <c r="D72" s="208"/>
      <c r="E72" s="209"/>
      <c r="F72" s="230" t="s">
        <v>404</v>
      </c>
      <c r="G72" s="230"/>
      <c r="H72" s="229"/>
      <c r="I72" s="234" t="s">
        <v>441</v>
      </c>
      <c r="J72" s="212"/>
      <c r="K72" s="212"/>
      <c r="L72" s="213"/>
      <c r="M72" s="16" t="s">
        <v>404</v>
      </c>
      <c r="N72" s="228" t="s">
        <v>404</v>
      </c>
      <c r="O72" s="229"/>
      <c r="P72" s="16" t="s">
        <v>404</v>
      </c>
      <c r="Q72" s="227" t="s">
        <v>404</v>
      </c>
      <c r="R72" s="209"/>
    </row>
    <row r="73" spans="1:18" ht="30.75" thickBot="1" x14ac:dyDescent="0.3">
      <c r="A73" s="62" t="s">
        <v>256</v>
      </c>
      <c r="B73" s="231" t="s">
        <v>404</v>
      </c>
      <c r="C73" s="232"/>
      <c r="D73" s="232"/>
      <c r="E73" s="233"/>
      <c r="F73" s="187" t="s">
        <v>404</v>
      </c>
      <c r="G73" s="187"/>
      <c r="H73" s="188"/>
      <c r="I73" s="231" t="s">
        <v>322</v>
      </c>
      <c r="J73" s="232"/>
      <c r="K73" s="232"/>
      <c r="L73" s="233"/>
      <c r="M73" s="60" t="s">
        <v>404</v>
      </c>
      <c r="N73" s="186" t="s">
        <v>404</v>
      </c>
      <c r="O73" s="188"/>
      <c r="P73" s="60" t="s">
        <v>404</v>
      </c>
      <c r="Q73" s="227" t="s">
        <v>404</v>
      </c>
      <c r="R73" s="209"/>
    </row>
    <row r="74" spans="1:18" ht="15.75" thickBot="1" x14ac:dyDescent="0.3">
      <c r="A74" s="183" t="s">
        <v>402</v>
      </c>
      <c r="B74" s="224" t="s">
        <v>403</v>
      </c>
      <c r="C74" s="225"/>
      <c r="D74" s="225"/>
      <c r="E74" s="226"/>
      <c r="F74" s="224" t="s">
        <v>404</v>
      </c>
      <c r="G74" s="225"/>
      <c r="H74" s="226"/>
      <c r="I74" s="224" t="s">
        <v>389</v>
      </c>
      <c r="J74" s="225"/>
      <c r="K74" s="225"/>
      <c r="L74" s="226"/>
      <c r="M74" s="185" t="s">
        <v>404</v>
      </c>
      <c r="N74" s="224" t="s">
        <v>389</v>
      </c>
      <c r="O74" s="226"/>
      <c r="P74" s="185" t="s">
        <v>389</v>
      </c>
      <c r="Q74" s="224" t="s">
        <v>404</v>
      </c>
      <c r="R74" s="226"/>
    </row>
  </sheetData>
  <mergeCells count="313">
    <mergeCell ref="Q44:R44"/>
    <mergeCell ref="Q45:R45"/>
    <mergeCell ref="Q46:R46"/>
    <mergeCell ref="Q47:R47"/>
    <mergeCell ref="Q48:R48"/>
    <mergeCell ref="Q50:R50"/>
    <mergeCell ref="Q15:R15"/>
    <mergeCell ref="Q51:R51"/>
    <mergeCell ref="Q30:R30"/>
    <mergeCell ref="Q31:R31"/>
    <mergeCell ref="Q32:R32"/>
    <mergeCell ref="Q33:R33"/>
    <mergeCell ref="Q34:R34"/>
    <mergeCell ref="Q35:R35"/>
    <mergeCell ref="Q37:R37"/>
    <mergeCell ref="Q38:R41"/>
    <mergeCell ref="Q43:R43"/>
    <mergeCell ref="P38:P41"/>
    <mergeCell ref="Q2:R2"/>
    <mergeCell ref="Q3:R3"/>
    <mergeCell ref="Q6:R6"/>
    <mergeCell ref="Q5:R5"/>
    <mergeCell ref="Q7:R7"/>
    <mergeCell ref="Q8:R8"/>
    <mergeCell ref="Q9:R9"/>
    <mergeCell ref="Q11:R11"/>
    <mergeCell ref="Q12:R12"/>
    <mergeCell ref="Q13:R13"/>
    <mergeCell ref="Q14:R14"/>
    <mergeCell ref="Q16:R16"/>
    <mergeCell ref="Q18:R18"/>
    <mergeCell ref="Q19:R19"/>
    <mergeCell ref="Q20:R20"/>
    <mergeCell ref="Q21:R21"/>
    <mergeCell ref="Q22:R22"/>
    <mergeCell ref="Q24:R24"/>
    <mergeCell ref="Q25:R25"/>
    <mergeCell ref="Q26:R26"/>
    <mergeCell ref="Q27:R27"/>
    <mergeCell ref="Q28:R28"/>
    <mergeCell ref="Q29:R29"/>
    <mergeCell ref="N25:O25"/>
    <mergeCell ref="N43:O43"/>
    <mergeCell ref="N44:O44"/>
    <mergeCell ref="N45:O45"/>
    <mergeCell ref="N46:O46"/>
    <mergeCell ref="N47:O47"/>
    <mergeCell ref="N48:O48"/>
    <mergeCell ref="N26:O26"/>
    <mergeCell ref="N27:O27"/>
    <mergeCell ref="N28:O28"/>
    <mergeCell ref="N29:O29"/>
    <mergeCell ref="N30:O30"/>
    <mergeCell ref="N31:O31"/>
    <mergeCell ref="N32:O32"/>
    <mergeCell ref="N34:O34"/>
    <mergeCell ref="N35:O35"/>
    <mergeCell ref="N37:O37"/>
    <mergeCell ref="N38:O41"/>
    <mergeCell ref="B68:E68"/>
    <mergeCell ref="B69:E69"/>
    <mergeCell ref="B70:E70"/>
    <mergeCell ref="B71:E71"/>
    <mergeCell ref="B72:E72"/>
    <mergeCell ref="B73:E73"/>
    <mergeCell ref="N2:O2"/>
    <mergeCell ref="N3:O3"/>
    <mergeCell ref="N6:O6"/>
    <mergeCell ref="N7:O7"/>
    <mergeCell ref="N8:O8"/>
    <mergeCell ref="N9:O9"/>
    <mergeCell ref="N11:O11"/>
    <mergeCell ref="N12:O12"/>
    <mergeCell ref="N13:O13"/>
    <mergeCell ref="N14:O14"/>
    <mergeCell ref="N15:O15"/>
    <mergeCell ref="N16:O16"/>
    <mergeCell ref="N18:O18"/>
    <mergeCell ref="N19:O19"/>
    <mergeCell ref="N20:O20"/>
    <mergeCell ref="N21:O21"/>
    <mergeCell ref="N22:O22"/>
    <mergeCell ref="N24:O24"/>
    <mergeCell ref="B59:E59"/>
    <mergeCell ref="B60:E60"/>
    <mergeCell ref="B61:E61"/>
    <mergeCell ref="B62:E62"/>
    <mergeCell ref="B63:E63"/>
    <mergeCell ref="B64:E64"/>
    <mergeCell ref="B65:E65"/>
    <mergeCell ref="B66:E66"/>
    <mergeCell ref="B67:E67"/>
    <mergeCell ref="B48:E48"/>
    <mergeCell ref="B34:E34"/>
    <mergeCell ref="B35:E35"/>
    <mergeCell ref="B37:E37"/>
    <mergeCell ref="B38:E41"/>
    <mergeCell ref="B43:E43"/>
    <mergeCell ref="B29:E29"/>
    <mergeCell ref="B30:E30"/>
    <mergeCell ref="B31:E31"/>
    <mergeCell ref="B32:E32"/>
    <mergeCell ref="B33:E33"/>
    <mergeCell ref="I2:L2"/>
    <mergeCell ref="I3:L3"/>
    <mergeCell ref="I7:L7"/>
    <mergeCell ref="I8:L8"/>
    <mergeCell ref="I9:L9"/>
    <mergeCell ref="B44:E44"/>
    <mergeCell ref="B45:E45"/>
    <mergeCell ref="B46:E46"/>
    <mergeCell ref="B47:E47"/>
    <mergeCell ref="B24:E24"/>
    <mergeCell ref="B25:E25"/>
    <mergeCell ref="B26:E26"/>
    <mergeCell ref="B27:E27"/>
    <mergeCell ref="B28:E28"/>
    <mergeCell ref="B12:E12"/>
    <mergeCell ref="B2:E2"/>
    <mergeCell ref="B3:E3"/>
    <mergeCell ref="B6:E6"/>
    <mergeCell ref="B7:E7"/>
    <mergeCell ref="B8:E8"/>
    <mergeCell ref="B9:E9"/>
    <mergeCell ref="B11:E11"/>
    <mergeCell ref="B22:E22"/>
    <mergeCell ref="B16:E16"/>
    <mergeCell ref="F2:H2"/>
    <mergeCell ref="F3:H3"/>
    <mergeCell ref="F11:H11"/>
    <mergeCell ref="F6:H6"/>
    <mergeCell ref="F8:H8"/>
    <mergeCell ref="F7:H7"/>
    <mergeCell ref="F5:H5"/>
    <mergeCell ref="F9:H9"/>
    <mergeCell ref="F10:H10"/>
    <mergeCell ref="F25:H25"/>
    <mergeCell ref="B15:E15"/>
    <mergeCell ref="B18:E18"/>
    <mergeCell ref="B19:E19"/>
    <mergeCell ref="B20:E20"/>
    <mergeCell ref="B21:E21"/>
    <mergeCell ref="I18:L18"/>
    <mergeCell ref="I20:L20"/>
    <mergeCell ref="I19:L19"/>
    <mergeCell ref="I21:L21"/>
    <mergeCell ref="I22:L22"/>
    <mergeCell ref="B14:E14"/>
    <mergeCell ref="F15:H15"/>
    <mergeCell ref="F16:H16"/>
    <mergeCell ref="F21:H21"/>
    <mergeCell ref="F18:H18"/>
    <mergeCell ref="F19:H19"/>
    <mergeCell ref="F20:H20"/>
    <mergeCell ref="F14:H14"/>
    <mergeCell ref="F22:H22"/>
    <mergeCell ref="I32:L32"/>
    <mergeCell ref="F33:H33"/>
    <mergeCell ref="F31:H31"/>
    <mergeCell ref="F37:H37"/>
    <mergeCell ref="F48:H48"/>
    <mergeCell ref="F47:H47"/>
    <mergeCell ref="G46:H46"/>
    <mergeCell ref="F12:H12"/>
    <mergeCell ref="F30:H30"/>
    <mergeCell ref="F29:H29"/>
    <mergeCell ref="F34:H34"/>
    <mergeCell ref="F35:H35"/>
    <mergeCell ref="F32:H32"/>
    <mergeCell ref="F45:H45"/>
    <mergeCell ref="G44:H44"/>
    <mergeCell ref="F43:H43"/>
    <mergeCell ref="F38:H41"/>
    <mergeCell ref="F27:G27"/>
    <mergeCell ref="F28:H28"/>
    <mergeCell ref="F26:G26"/>
    <mergeCell ref="I24:L24"/>
    <mergeCell ref="I25:J25"/>
    <mergeCell ref="K25:L25"/>
    <mergeCell ref="F24:H24"/>
    <mergeCell ref="I34:L34"/>
    <mergeCell ref="I35:L35"/>
    <mergeCell ref="I37:L37"/>
    <mergeCell ref="I38:L41"/>
    <mergeCell ref="I43:L43"/>
    <mergeCell ref="I73:L73"/>
    <mergeCell ref="I6:L6"/>
    <mergeCell ref="I33:L33"/>
    <mergeCell ref="I28:L28"/>
    <mergeCell ref="I26:J26"/>
    <mergeCell ref="K26:L26"/>
    <mergeCell ref="I27:J27"/>
    <mergeCell ref="K27:L27"/>
    <mergeCell ref="I44:L44"/>
    <mergeCell ref="I45:L45"/>
    <mergeCell ref="I46:L46"/>
    <mergeCell ref="I11:L11"/>
    <mergeCell ref="I12:L12"/>
    <mergeCell ref="I14:L14"/>
    <mergeCell ref="I15:L15"/>
    <mergeCell ref="I16:L16"/>
    <mergeCell ref="I29:L29"/>
    <mergeCell ref="I30:L30"/>
    <mergeCell ref="I31:L31"/>
    <mergeCell ref="M38:M41"/>
    <mergeCell ref="I60:L60"/>
    <mergeCell ref="I61:L61"/>
    <mergeCell ref="I62:L62"/>
    <mergeCell ref="I72:L72"/>
    <mergeCell ref="I63:L63"/>
    <mergeCell ref="I64:L64"/>
    <mergeCell ref="I65:L65"/>
    <mergeCell ref="I66:L66"/>
    <mergeCell ref="I67:L67"/>
    <mergeCell ref="I68:L68"/>
    <mergeCell ref="I69:L69"/>
    <mergeCell ref="I70:L70"/>
    <mergeCell ref="I71:L71"/>
    <mergeCell ref="I55:L55"/>
    <mergeCell ref="I56:L56"/>
    <mergeCell ref="I57:L57"/>
    <mergeCell ref="I58:L58"/>
    <mergeCell ref="I59:L59"/>
    <mergeCell ref="I50:L50"/>
    <mergeCell ref="I51:L51"/>
    <mergeCell ref="I52:L52"/>
    <mergeCell ref="I47:L47"/>
    <mergeCell ref="I48:L48"/>
    <mergeCell ref="B50:E50"/>
    <mergeCell ref="F50:H50"/>
    <mergeCell ref="I53:L53"/>
    <mergeCell ref="I54:L54"/>
    <mergeCell ref="B51:E51"/>
    <mergeCell ref="B52:E52"/>
    <mergeCell ref="B53:E53"/>
    <mergeCell ref="B54:E54"/>
    <mergeCell ref="B55:E55"/>
    <mergeCell ref="B56:E56"/>
    <mergeCell ref="B57:E57"/>
    <mergeCell ref="B58:E58"/>
    <mergeCell ref="N50:O50"/>
    <mergeCell ref="F51:H51"/>
    <mergeCell ref="F55:H55"/>
    <mergeCell ref="F52:H52"/>
    <mergeCell ref="F70:H70"/>
    <mergeCell ref="F69:H69"/>
    <mergeCell ref="F68:H68"/>
    <mergeCell ref="F67:H67"/>
    <mergeCell ref="F66:H66"/>
    <mergeCell ref="F65:H65"/>
    <mergeCell ref="F53:H53"/>
    <mergeCell ref="F54:H54"/>
    <mergeCell ref="N73:O73"/>
    <mergeCell ref="N72:O72"/>
    <mergeCell ref="N71:O71"/>
    <mergeCell ref="N70:O70"/>
    <mergeCell ref="N68:O68"/>
    <mergeCell ref="N69:O69"/>
    <mergeCell ref="N67:O67"/>
    <mergeCell ref="N66:O66"/>
    <mergeCell ref="N65:O65"/>
    <mergeCell ref="N55:O55"/>
    <mergeCell ref="N54:O54"/>
    <mergeCell ref="N53:O53"/>
    <mergeCell ref="F64:H64"/>
    <mergeCell ref="F63:H63"/>
    <mergeCell ref="F62:H62"/>
    <mergeCell ref="F61:H61"/>
    <mergeCell ref="F60:H60"/>
    <mergeCell ref="F59:H59"/>
    <mergeCell ref="F58:H58"/>
    <mergeCell ref="F57:H57"/>
    <mergeCell ref="F56:H56"/>
    <mergeCell ref="F73:H73"/>
    <mergeCell ref="N52:O52"/>
    <mergeCell ref="N51:O51"/>
    <mergeCell ref="N64:O64"/>
    <mergeCell ref="N63:O63"/>
    <mergeCell ref="N62:O62"/>
    <mergeCell ref="N61:O61"/>
    <mergeCell ref="N60:O60"/>
    <mergeCell ref="N59:O59"/>
    <mergeCell ref="N58:O58"/>
    <mergeCell ref="N57:O57"/>
    <mergeCell ref="N56:O56"/>
    <mergeCell ref="Q53:R53"/>
    <mergeCell ref="Q54:R54"/>
    <mergeCell ref="Q55:R55"/>
    <mergeCell ref="Q56:R56"/>
    <mergeCell ref="Q57:R57"/>
    <mergeCell ref="Q58:R58"/>
    <mergeCell ref="Q59:R59"/>
    <mergeCell ref="Q52:R52"/>
    <mergeCell ref="Q60:R60"/>
    <mergeCell ref="Q61:R61"/>
    <mergeCell ref="Q62:R62"/>
    <mergeCell ref="Q63:R63"/>
    <mergeCell ref="Q64:R64"/>
    <mergeCell ref="Q65:R65"/>
    <mergeCell ref="Q66:R66"/>
    <mergeCell ref="Q67:R67"/>
    <mergeCell ref="Q68:R68"/>
    <mergeCell ref="Q70:R70"/>
    <mergeCell ref="Q71:R71"/>
    <mergeCell ref="Q72:R72"/>
    <mergeCell ref="Q73:R73"/>
    <mergeCell ref="F74:H74"/>
    <mergeCell ref="B74:E74"/>
    <mergeCell ref="I74:L74"/>
    <mergeCell ref="N74:O74"/>
    <mergeCell ref="Q74:R74"/>
    <mergeCell ref="F72:H72"/>
    <mergeCell ref="F71:H7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2425B-EF11-BE4F-8F6D-8C38572BD896}">
  <dimension ref="A1:K13"/>
  <sheetViews>
    <sheetView tabSelected="1" zoomScale="55" zoomScaleNormal="55" workbookViewId="0">
      <selection activeCell="N10" sqref="N10"/>
    </sheetView>
  </sheetViews>
  <sheetFormatPr defaultColWidth="11.42578125" defaultRowHeight="15" x14ac:dyDescent="0.25"/>
  <cols>
    <col min="1" max="1" width="20.7109375" customWidth="1"/>
    <col min="2" max="2" width="19.7109375" customWidth="1"/>
    <col min="3" max="5" width="13.42578125" customWidth="1"/>
    <col min="6" max="6" width="36.140625" customWidth="1"/>
    <col min="7" max="7" width="29.7109375" customWidth="1"/>
    <col min="8" max="8" width="20.140625" customWidth="1"/>
    <col min="9" max="9" width="29.140625" customWidth="1"/>
    <col min="10" max="10" width="32" customWidth="1"/>
    <col min="11" max="11" width="22" customWidth="1"/>
    <col min="12" max="12" width="30.7109375" customWidth="1"/>
    <col min="13" max="13" width="15" customWidth="1"/>
    <col min="14" max="14" width="16.5703125" customWidth="1"/>
    <col min="15" max="15" width="39" customWidth="1"/>
    <col min="16" max="16" width="19.42578125" customWidth="1"/>
    <col min="17" max="17" width="16.5703125" customWidth="1"/>
    <col min="18" max="18" width="19.7109375" customWidth="1"/>
    <col min="19" max="19" width="19.28515625" customWidth="1"/>
    <col min="20" max="20" width="15.140625" customWidth="1"/>
  </cols>
  <sheetData>
    <row r="1" spans="1:11" ht="15.75" thickBot="1" x14ac:dyDescent="0.3"/>
    <row r="2" spans="1:11" ht="37.5" customHeight="1" x14ac:dyDescent="0.35">
      <c r="A2" s="13" t="s">
        <v>0</v>
      </c>
      <c r="B2" s="195" t="s">
        <v>6</v>
      </c>
      <c r="C2" s="199"/>
      <c r="D2" s="199"/>
      <c r="E2" s="196"/>
      <c r="F2" s="140" t="s">
        <v>18</v>
      </c>
      <c r="G2" s="140" t="s">
        <v>30</v>
      </c>
      <c r="H2" s="140" t="s">
        <v>46</v>
      </c>
      <c r="I2" s="140" t="s">
        <v>48</v>
      </c>
      <c r="J2" s="140" t="s">
        <v>49</v>
      </c>
      <c r="K2" s="140" t="s">
        <v>50</v>
      </c>
    </row>
    <row r="3" spans="1:11" ht="75" customHeight="1" x14ac:dyDescent="0.35">
      <c r="A3" s="14" t="s">
        <v>1</v>
      </c>
      <c r="B3" s="197" t="s">
        <v>273</v>
      </c>
      <c r="C3" s="200"/>
      <c r="D3" s="200"/>
      <c r="E3" s="198"/>
      <c r="F3" s="141" t="s">
        <v>195</v>
      </c>
      <c r="G3" s="141" t="s">
        <v>196</v>
      </c>
      <c r="H3" s="141" t="s">
        <v>200</v>
      </c>
      <c r="I3" s="141" t="s">
        <v>462</v>
      </c>
      <c r="J3" s="141" t="s">
        <v>463</v>
      </c>
      <c r="K3" s="141" t="s">
        <v>74</v>
      </c>
    </row>
    <row r="4" spans="1:11" ht="57" thickBot="1" x14ac:dyDescent="0.3">
      <c r="A4" s="92" t="s">
        <v>391</v>
      </c>
      <c r="B4" s="156" t="s">
        <v>118</v>
      </c>
      <c r="C4" s="157" t="s">
        <v>190</v>
      </c>
      <c r="D4" s="157" t="s">
        <v>191</v>
      </c>
      <c r="E4" s="158" t="s">
        <v>192</v>
      </c>
      <c r="F4" s="92"/>
      <c r="G4" s="92"/>
      <c r="H4" s="92"/>
      <c r="I4" s="92"/>
      <c r="J4" s="92"/>
      <c r="K4" s="92"/>
    </row>
    <row r="5" spans="1:11" x14ac:dyDescent="0.25">
      <c r="A5" s="89" t="s">
        <v>3</v>
      </c>
      <c r="B5" s="113" t="s">
        <v>188</v>
      </c>
      <c r="C5" s="68" t="s">
        <v>189</v>
      </c>
      <c r="D5" s="68" t="s">
        <v>120</v>
      </c>
      <c r="E5" s="91" t="s">
        <v>121</v>
      </c>
      <c r="F5" s="142"/>
      <c r="G5" s="142" t="s">
        <v>197</v>
      </c>
      <c r="H5" s="142"/>
      <c r="I5" s="173"/>
      <c r="J5" s="173"/>
      <c r="K5" s="142"/>
    </row>
    <row r="6" spans="1:11" ht="30" x14ac:dyDescent="0.25">
      <c r="A6" s="22" t="s">
        <v>4</v>
      </c>
      <c r="B6" s="33" t="s">
        <v>25</v>
      </c>
      <c r="C6" s="208" t="s">
        <v>193</v>
      </c>
      <c r="D6" s="208"/>
      <c r="E6" s="209"/>
      <c r="F6" s="51"/>
      <c r="G6" s="51" t="s">
        <v>148</v>
      </c>
      <c r="H6" s="51"/>
      <c r="I6" s="172"/>
      <c r="J6" s="172"/>
      <c r="K6" s="51"/>
    </row>
    <row r="7" spans="1:11" x14ac:dyDescent="0.25">
      <c r="A7" s="23" t="s">
        <v>15</v>
      </c>
      <c r="B7" s="50" t="s">
        <v>28</v>
      </c>
      <c r="C7" s="6"/>
      <c r="D7" s="6"/>
      <c r="E7" s="10"/>
      <c r="F7" s="51"/>
      <c r="G7" s="51" t="s">
        <v>28</v>
      </c>
      <c r="H7" s="51"/>
      <c r="I7" s="172"/>
      <c r="J7" s="172"/>
      <c r="K7" s="51"/>
    </row>
    <row r="8" spans="1:11" x14ac:dyDescent="0.25">
      <c r="A8" s="23" t="s">
        <v>16</v>
      </c>
      <c r="B8" s="32" t="s">
        <v>17</v>
      </c>
      <c r="C8" s="6"/>
      <c r="D8" s="6"/>
      <c r="E8" s="10"/>
      <c r="F8" s="51"/>
      <c r="G8" s="51" t="s">
        <v>17</v>
      </c>
      <c r="H8" s="51"/>
      <c r="I8" s="172"/>
      <c r="J8" s="172"/>
      <c r="K8" s="51"/>
    </row>
    <row r="9" spans="1:11" x14ac:dyDescent="0.25">
      <c r="A9" s="23" t="s">
        <v>23</v>
      </c>
      <c r="B9" s="32" t="s">
        <v>24</v>
      </c>
      <c r="C9" s="208" t="s">
        <v>24</v>
      </c>
      <c r="D9" s="208"/>
      <c r="E9" s="209"/>
      <c r="F9" s="51"/>
      <c r="G9" s="51" t="s">
        <v>24</v>
      </c>
      <c r="H9" s="51"/>
      <c r="I9" s="172"/>
      <c r="J9" s="172"/>
      <c r="K9" s="51"/>
    </row>
    <row r="10" spans="1:11" ht="105" x14ac:dyDescent="0.25">
      <c r="A10" s="23" t="s">
        <v>65</v>
      </c>
      <c r="B10" s="76" t="s">
        <v>85</v>
      </c>
      <c r="C10" s="6"/>
      <c r="D10" s="6"/>
      <c r="E10" s="10"/>
      <c r="F10" s="51"/>
      <c r="G10" s="52" t="s">
        <v>198</v>
      </c>
      <c r="H10" s="51"/>
      <c r="I10" s="172"/>
      <c r="J10" s="172"/>
      <c r="K10" s="51"/>
    </row>
    <row r="11" spans="1:11" ht="120" x14ac:dyDescent="0.25">
      <c r="A11" s="22" t="s">
        <v>39</v>
      </c>
      <c r="B11" s="29" t="s">
        <v>194</v>
      </c>
      <c r="C11" s="6"/>
      <c r="D11" s="6"/>
      <c r="E11" s="10"/>
      <c r="F11" s="51"/>
      <c r="G11" s="52" t="s">
        <v>199</v>
      </c>
      <c r="H11" s="51"/>
      <c r="I11" s="172"/>
      <c r="J11" s="172"/>
      <c r="K11" s="51"/>
    </row>
    <row r="12" spans="1:11" x14ac:dyDescent="0.25">
      <c r="A12" s="22" t="s">
        <v>123</v>
      </c>
      <c r="B12" s="46"/>
      <c r="C12" s="42">
        <v>7200</v>
      </c>
      <c r="D12" s="42">
        <v>10400</v>
      </c>
      <c r="E12" s="27">
        <v>14500</v>
      </c>
      <c r="F12" s="51"/>
      <c r="G12" s="51" t="s">
        <v>404</v>
      </c>
      <c r="H12" s="51"/>
      <c r="I12" s="172"/>
      <c r="J12" s="172"/>
      <c r="K12" s="51"/>
    </row>
    <row r="13" spans="1:11" ht="15.75" thickBot="1" x14ac:dyDescent="0.3">
      <c r="A13" s="24" t="s">
        <v>402</v>
      </c>
      <c r="B13" s="186" t="s">
        <v>403</v>
      </c>
      <c r="C13" s="187"/>
      <c r="D13" s="187"/>
      <c r="E13" s="188"/>
      <c r="F13" s="18"/>
      <c r="G13" s="18" t="s">
        <v>404</v>
      </c>
      <c r="H13" s="18"/>
      <c r="I13" s="18"/>
      <c r="J13" s="18"/>
      <c r="K13" s="18"/>
    </row>
  </sheetData>
  <mergeCells count="5">
    <mergeCell ref="B13:E13"/>
    <mergeCell ref="B3:E3"/>
    <mergeCell ref="B2:E2"/>
    <mergeCell ref="C9:E9"/>
    <mergeCell ref="C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D55A-A12F-4549-B2F9-E5F52F19AA28}">
  <dimension ref="A1:H7"/>
  <sheetViews>
    <sheetView workbookViewId="0">
      <selection activeCell="F8" sqref="F8"/>
    </sheetView>
  </sheetViews>
  <sheetFormatPr defaultRowHeight="15" x14ac:dyDescent="0.25"/>
  <cols>
    <col min="1" max="1" width="14.7109375" customWidth="1"/>
    <col min="2" max="2" width="16.42578125" customWidth="1"/>
    <col min="3" max="3" width="14.7109375" customWidth="1"/>
    <col min="4" max="4" width="12.7109375" customWidth="1"/>
    <col min="5" max="5" width="16.7109375" customWidth="1"/>
    <col min="6" max="6" width="15" customWidth="1"/>
    <col min="7" max="7" width="12" customWidth="1"/>
  </cols>
  <sheetData>
    <row r="1" spans="1:8" ht="21.75" thickBot="1" x14ac:dyDescent="0.4">
      <c r="A1" s="81"/>
      <c r="B1" s="253" t="s">
        <v>397</v>
      </c>
      <c r="C1" s="254"/>
      <c r="D1" s="255"/>
      <c r="E1" s="253" t="s">
        <v>141</v>
      </c>
      <c r="F1" s="254"/>
      <c r="G1" s="255"/>
      <c r="H1" s="67"/>
    </row>
    <row r="2" spans="1:8" ht="18.75" x14ac:dyDescent="0.3">
      <c r="A2" s="83" t="s">
        <v>390</v>
      </c>
      <c r="B2" s="84" t="s">
        <v>392</v>
      </c>
      <c r="C2" s="85" t="s">
        <v>393</v>
      </c>
      <c r="D2" s="86" t="s">
        <v>394</v>
      </c>
      <c r="E2" s="84" t="s">
        <v>392</v>
      </c>
      <c r="F2" s="85" t="s">
        <v>393</v>
      </c>
      <c r="G2" s="86" t="s">
        <v>394</v>
      </c>
    </row>
    <row r="3" spans="1:8" ht="30" x14ac:dyDescent="0.25">
      <c r="A3" s="61" t="s">
        <v>3</v>
      </c>
      <c r="B3" s="58">
        <v>900000</v>
      </c>
      <c r="C3" s="6">
        <v>110000</v>
      </c>
      <c r="D3" s="10">
        <v>400000</v>
      </c>
      <c r="E3" s="58">
        <v>1200000</v>
      </c>
      <c r="F3" s="6">
        <v>150000</v>
      </c>
      <c r="G3" s="10">
        <v>500000</v>
      </c>
    </row>
    <row r="4" spans="1:8" ht="45.75" thickBot="1" x14ac:dyDescent="0.3">
      <c r="A4" s="82" t="s">
        <v>391</v>
      </c>
      <c r="B4" s="78" t="s">
        <v>405</v>
      </c>
      <c r="C4" s="79" t="s">
        <v>395</v>
      </c>
      <c r="D4" s="80" t="s">
        <v>396</v>
      </c>
      <c r="E4" s="78" t="s">
        <v>405</v>
      </c>
      <c r="F4" s="79" t="s">
        <v>395</v>
      </c>
      <c r="G4" s="80" t="s">
        <v>396</v>
      </c>
    </row>
    <row r="5" spans="1:8" x14ac:dyDescent="0.25">
      <c r="A5" s="256" t="s">
        <v>399</v>
      </c>
      <c r="B5" s="238">
        <v>753.1</v>
      </c>
      <c r="C5" s="238"/>
      <c r="D5" s="238"/>
      <c r="E5" s="238">
        <v>9079.7000000000007</v>
      </c>
      <c r="F5" s="238"/>
      <c r="G5" s="239"/>
    </row>
    <row r="6" spans="1:8" x14ac:dyDescent="0.25">
      <c r="A6" s="257"/>
      <c r="B6" s="208" t="s">
        <v>398</v>
      </c>
      <c r="C6" s="208"/>
      <c r="D6" s="208"/>
      <c r="E6" s="208" t="s">
        <v>400</v>
      </c>
      <c r="F6" s="208"/>
      <c r="G6" s="209"/>
    </row>
    <row r="7" spans="1:8" ht="15.75" thickBot="1" x14ac:dyDescent="0.3">
      <c r="A7" s="258"/>
      <c r="B7" s="232">
        <f>B5*12</f>
        <v>9037.2000000000007</v>
      </c>
      <c r="C7" s="232"/>
      <c r="D7" s="232"/>
      <c r="E7" s="259">
        <f>E5/12</f>
        <v>756.64166666666677</v>
      </c>
      <c r="F7" s="259"/>
      <c r="G7" s="260"/>
    </row>
  </sheetData>
  <mergeCells count="9">
    <mergeCell ref="B5:D5"/>
    <mergeCell ref="B1:D1"/>
    <mergeCell ref="E1:G1"/>
    <mergeCell ref="E5:G5"/>
    <mergeCell ref="A5:A7"/>
    <mergeCell ref="B6:D6"/>
    <mergeCell ref="B7:D7"/>
    <mergeCell ref="E6:G6"/>
    <mergeCell ref="E7:G7"/>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Несчастный случай</vt:lpstr>
      <vt:lpstr>Квартира</vt:lpstr>
      <vt:lpstr>Дом</vt:lpstr>
      <vt:lpstr>Онкополис</vt:lpstr>
      <vt:lpstr>Защита финансов</vt:lpstr>
      <vt:lpstr>Сбер сравнение на 800 рублей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2023-11-12T15:59:57Z</dcterms:modified>
</cp:coreProperties>
</file>